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2"/>
  <workbookPr/>
  <xr:revisionPtr revIDLastSave="656" documentId="11_0B1D56BE9CDCCE836B02CE7A5FB0D4A9BBFD1C62" xr6:coauthVersionLast="47" xr6:coauthVersionMax="47" xr10:uidLastSave="{4043FC20-60D2-4008-9B98-33E1CE64BE77}"/>
  <bookViews>
    <workbookView xWindow="240" yWindow="105" windowWidth="14805" windowHeight="8010" activeTab="4" xr2:uid="{00000000-000D-0000-FFFF-FFFF00000000}"/>
  </bookViews>
  <sheets>
    <sheet name="Assumptions" sheetId="7" r:id="rId1"/>
    <sheet name="Revenue_Projections" sheetId="1" r:id="rId2"/>
    <sheet name="COGS" sheetId="2" r:id="rId3"/>
    <sheet name="Fixed" sheetId="3" r:id="rId4"/>
    <sheet name="Profits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8" i="4" l="1"/>
  <c r="O28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C28" i="4"/>
  <c r="D28" i="4"/>
  <c r="E28" i="4"/>
  <c r="F28" i="4"/>
  <c r="G28" i="4"/>
  <c r="H28" i="4"/>
  <c r="I28" i="4"/>
  <c r="J28" i="4"/>
  <c r="K28" i="4"/>
  <c r="L28" i="4"/>
  <c r="M28" i="4"/>
  <c r="B28" i="4"/>
  <c r="C27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B27" i="4"/>
  <c r="AC25" i="4"/>
  <c r="AB25" i="4"/>
  <c r="AA25" i="4"/>
  <c r="Z25" i="4"/>
  <c r="Y25" i="4"/>
  <c r="X25" i="4"/>
  <c r="W25" i="4"/>
  <c r="V25" i="4"/>
  <c r="S25" i="4"/>
  <c r="T25" i="4"/>
  <c r="U25" i="4"/>
  <c r="R25" i="4"/>
  <c r="C25" i="4"/>
  <c r="D25" i="4"/>
  <c r="E25" i="4"/>
  <c r="F25" i="4"/>
  <c r="G25" i="4"/>
  <c r="H25" i="4"/>
  <c r="I25" i="4"/>
  <c r="J25" i="4"/>
  <c r="K25" i="4"/>
  <c r="L25" i="4"/>
  <c r="M25" i="4"/>
  <c r="B25" i="4"/>
  <c r="C24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B24" i="4"/>
  <c r="Q25" i="4"/>
  <c r="P25" i="4"/>
  <c r="O25" i="4"/>
  <c r="N25" i="4"/>
  <c r="AC37" i="3"/>
  <c r="AB37" i="3"/>
  <c r="AA37" i="3"/>
  <c r="Z37" i="3"/>
  <c r="Y37" i="3"/>
  <c r="X37" i="3"/>
  <c r="W37" i="3"/>
  <c r="V37" i="3"/>
  <c r="U37" i="3"/>
  <c r="T37" i="3"/>
  <c r="S37" i="3"/>
  <c r="R37" i="3"/>
  <c r="M37" i="3"/>
  <c r="L37" i="3"/>
  <c r="K37" i="3"/>
  <c r="J37" i="3"/>
  <c r="I37" i="3"/>
  <c r="H37" i="3"/>
  <c r="G37" i="3"/>
  <c r="F37" i="3"/>
  <c r="E37" i="3"/>
  <c r="D37" i="3"/>
  <c r="C37" i="3"/>
  <c r="B37" i="3"/>
  <c r="Q35" i="3"/>
  <c r="P35" i="3"/>
  <c r="O35" i="3"/>
  <c r="N35" i="3"/>
  <c r="Q34" i="3"/>
  <c r="Q37" i="3" s="1"/>
  <c r="P34" i="3"/>
  <c r="P37" i="3" s="1"/>
  <c r="O34" i="3"/>
  <c r="O37" i="3" s="1"/>
  <c r="N34" i="3"/>
  <c r="N37" i="3" s="1"/>
  <c r="Q29" i="3"/>
  <c r="P29" i="3"/>
  <c r="O29" i="3"/>
  <c r="N29" i="3"/>
  <c r="Q28" i="3"/>
  <c r="P28" i="3"/>
  <c r="O28" i="3"/>
  <c r="N28" i="3"/>
  <c r="Q18" i="3"/>
  <c r="P18" i="3"/>
  <c r="O18" i="3"/>
  <c r="N18" i="3"/>
  <c r="Q17" i="3"/>
  <c r="P17" i="3"/>
  <c r="O17" i="3"/>
  <c r="N17" i="3"/>
  <c r="Q16" i="3"/>
  <c r="P16" i="3"/>
  <c r="O16" i="3"/>
  <c r="N16" i="3"/>
  <c r="Q13" i="3"/>
  <c r="P13" i="3"/>
  <c r="O13" i="3"/>
  <c r="N13" i="3"/>
  <c r="Q12" i="3"/>
  <c r="P12" i="3"/>
  <c r="O12" i="3"/>
  <c r="N12" i="3"/>
  <c r="Q9" i="3"/>
  <c r="P9" i="3"/>
  <c r="O9" i="3"/>
  <c r="N9" i="3"/>
  <c r="Q8" i="3"/>
  <c r="P8" i="3"/>
  <c r="O8" i="3"/>
  <c r="N8" i="3"/>
  <c r="Q7" i="3"/>
  <c r="P7" i="3"/>
  <c r="O7" i="3"/>
  <c r="N7" i="3"/>
  <c r="Q6" i="3"/>
  <c r="P6" i="3"/>
  <c r="O6" i="3"/>
  <c r="N6" i="3"/>
  <c r="C31" i="3"/>
  <c r="C19" i="4" s="1"/>
  <c r="D31" i="3"/>
  <c r="D19" i="4" s="1"/>
  <c r="E31" i="3"/>
  <c r="E19" i="4" s="1"/>
  <c r="F31" i="3"/>
  <c r="F19" i="4" s="1"/>
  <c r="G31" i="3"/>
  <c r="G19" i="4" s="1"/>
  <c r="H31" i="3"/>
  <c r="H19" i="4" s="1"/>
  <c r="I31" i="3"/>
  <c r="I19" i="4" s="1"/>
  <c r="J31" i="3"/>
  <c r="J19" i="4" s="1"/>
  <c r="K31" i="3"/>
  <c r="K19" i="4" s="1"/>
  <c r="L31" i="3"/>
  <c r="L19" i="4" s="1"/>
  <c r="M31" i="3"/>
  <c r="M19" i="4" s="1"/>
  <c r="N31" i="3"/>
  <c r="N19" i="4" s="1"/>
  <c r="O31" i="3"/>
  <c r="O19" i="4" s="1"/>
  <c r="P31" i="3"/>
  <c r="P19" i="4" s="1"/>
  <c r="Q31" i="3"/>
  <c r="Q19" i="4" s="1"/>
  <c r="R31" i="3"/>
  <c r="R19" i="4" s="1"/>
  <c r="S31" i="3"/>
  <c r="S19" i="4" s="1"/>
  <c r="T31" i="3"/>
  <c r="T19" i="4" s="1"/>
  <c r="U31" i="3"/>
  <c r="U19" i="4" s="1"/>
  <c r="V31" i="3"/>
  <c r="V19" i="4" s="1"/>
  <c r="W31" i="3"/>
  <c r="W19" i="4" s="1"/>
  <c r="X31" i="3"/>
  <c r="X19" i="4" s="1"/>
  <c r="Y31" i="3"/>
  <c r="Y19" i="4" s="1"/>
  <c r="Z31" i="3"/>
  <c r="Z19" i="4" s="1"/>
  <c r="AA31" i="3"/>
  <c r="AA19" i="4" s="1"/>
  <c r="AB31" i="3"/>
  <c r="AB19" i="4" s="1"/>
  <c r="AC31" i="3"/>
  <c r="AC19" i="4" s="1"/>
  <c r="B31" i="3"/>
  <c r="B19" i="4" s="1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B11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B10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B9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B6" i="4"/>
  <c r="C23" i="3"/>
  <c r="D23" i="3"/>
  <c r="E23" i="3"/>
  <c r="F23" i="3"/>
  <c r="G23" i="3"/>
  <c r="H23" i="3"/>
  <c r="I23" i="3"/>
  <c r="J23" i="3"/>
  <c r="K23" i="3"/>
  <c r="L23" i="3"/>
  <c r="M23" i="3"/>
  <c r="R23" i="3"/>
  <c r="S23" i="3"/>
  <c r="T23" i="3"/>
  <c r="U23" i="3"/>
  <c r="V23" i="3"/>
  <c r="W23" i="3"/>
  <c r="X23" i="3"/>
  <c r="Y23" i="3"/>
  <c r="Z23" i="3"/>
  <c r="AA23" i="3"/>
  <c r="AB23" i="3"/>
  <c r="AC23" i="3"/>
  <c r="B23" i="3"/>
  <c r="N23" i="3" s="1"/>
  <c r="C22" i="3"/>
  <c r="D22" i="3"/>
  <c r="E22" i="3"/>
  <c r="F22" i="3"/>
  <c r="G22" i="3"/>
  <c r="H22" i="3"/>
  <c r="I22" i="3"/>
  <c r="J22" i="3"/>
  <c r="K22" i="3"/>
  <c r="L22" i="3"/>
  <c r="M22" i="3"/>
  <c r="R22" i="3"/>
  <c r="S22" i="3"/>
  <c r="T22" i="3"/>
  <c r="U22" i="3"/>
  <c r="V22" i="3"/>
  <c r="W22" i="3"/>
  <c r="X22" i="3"/>
  <c r="Y22" i="3"/>
  <c r="Z22" i="3"/>
  <c r="AA22" i="3"/>
  <c r="AB22" i="3"/>
  <c r="AC22" i="3"/>
  <c r="B22" i="3"/>
  <c r="N22" i="3" s="1"/>
  <c r="C21" i="3"/>
  <c r="C25" i="3" s="1"/>
  <c r="C14" i="4" s="1"/>
  <c r="C15" i="4" s="1"/>
  <c r="D21" i="3"/>
  <c r="D25" i="3" s="1"/>
  <c r="D14" i="4" s="1"/>
  <c r="D15" i="4" s="1"/>
  <c r="E21" i="3"/>
  <c r="F21" i="3"/>
  <c r="F25" i="3" s="1"/>
  <c r="F14" i="4" s="1"/>
  <c r="F15" i="4" s="1"/>
  <c r="G21" i="3"/>
  <c r="G25" i="3" s="1"/>
  <c r="G14" i="4" s="1"/>
  <c r="G15" i="4" s="1"/>
  <c r="H21" i="3"/>
  <c r="I21" i="3"/>
  <c r="I25" i="3" s="1"/>
  <c r="I14" i="4" s="1"/>
  <c r="I15" i="4" s="1"/>
  <c r="J21" i="3"/>
  <c r="J25" i="3" s="1"/>
  <c r="J14" i="4" s="1"/>
  <c r="J15" i="4" s="1"/>
  <c r="K21" i="3"/>
  <c r="L21" i="3"/>
  <c r="L25" i="3" s="1"/>
  <c r="L14" i="4" s="1"/>
  <c r="L15" i="4" s="1"/>
  <c r="M21" i="3"/>
  <c r="M25" i="3" s="1"/>
  <c r="M14" i="4" s="1"/>
  <c r="M15" i="4" s="1"/>
  <c r="R21" i="3"/>
  <c r="R25" i="3" s="1"/>
  <c r="R14" i="4" s="1"/>
  <c r="R15" i="4" s="1"/>
  <c r="S21" i="3"/>
  <c r="S25" i="3" s="1"/>
  <c r="S14" i="4" s="1"/>
  <c r="S15" i="4" s="1"/>
  <c r="T21" i="3"/>
  <c r="T25" i="3" s="1"/>
  <c r="T14" i="4" s="1"/>
  <c r="T15" i="4" s="1"/>
  <c r="U21" i="3"/>
  <c r="U25" i="3" s="1"/>
  <c r="U14" i="4" s="1"/>
  <c r="U15" i="4" s="1"/>
  <c r="V21" i="3"/>
  <c r="V25" i="3" s="1"/>
  <c r="V14" i="4" s="1"/>
  <c r="V15" i="4" s="1"/>
  <c r="W21" i="3"/>
  <c r="W25" i="3" s="1"/>
  <c r="W14" i="4" s="1"/>
  <c r="W15" i="4" s="1"/>
  <c r="X21" i="3"/>
  <c r="X25" i="3" s="1"/>
  <c r="X14" i="4" s="1"/>
  <c r="X15" i="4" s="1"/>
  <c r="Y21" i="3"/>
  <c r="Y25" i="3" s="1"/>
  <c r="Y14" i="4" s="1"/>
  <c r="Y15" i="4" s="1"/>
  <c r="Z21" i="3"/>
  <c r="Z25" i="3" s="1"/>
  <c r="Z14" i="4" s="1"/>
  <c r="Z15" i="4" s="1"/>
  <c r="AA21" i="3"/>
  <c r="AA25" i="3" s="1"/>
  <c r="AA14" i="4" s="1"/>
  <c r="AA15" i="4" s="1"/>
  <c r="AB21" i="3"/>
  <c r="AB25" i="3" s="1"/>
  <c r="AB14" i="4" s="1"/>
  <c r="AB15" i="4" s="1"/>
  <c r="AC21" i="3"/>
  <c r="AC25" i="3" s="1"/>
  <c r="AC14" i="4" s="1"/>
  <c r="AC15" i="4" s="1"/>
  <c r="B21" i="3"/>
  <c r="Z22" i="2"/>
  <c r="AA22" i="2"/>
  <c r="AB22" i="2"/>
  <c r="AC22" i="2"/>
  <c r="Q16" i="2"/>
  <c r="P16" i="2"/>
  <c r="O16" i="2"/>
  <c r="N16" i="2"/>
  <c r="Q11" i="2"/>
  <c r="P11" i="2"/>
  <c r="O11" i="2"/>
  <c r="N11" i="2"/>
  <c r="Q6" i="2"/>
  <c r="P6" i="2"/>
  <c r="O6" i="2"/>
  <c r="N6" i="2"/>
  <c r="AC21" i="1"/>
  <c r="Y21" i="1"/>
  <c r="U21" i="1"/>
  <c r="Q21" i="1"/>
  <c r="Y22" i="2"/>
  <c r="X22" i="2"/>
  <c r="W22" i="2"/>
  <c r="V22" i="2"/>
  <c r="U22" i="2"/>
  <c r="T22" i="2"/>
  <c r="S22" i="2"/>
  <c r="R22" i="2"/>
  <c r="M22" i="2"/>
  <c r="L22" i="2"/>
  <c r="K22" i="2"/>
  <c r="Q22" i="2" s="1"/>
  <c r="J22" i="2"/>
  <c r="I22" i="2"/>
  <c r="H22" i="2"/>
  <c r="P22" i="2" s="1"/>
  <c r="G22" i="2"/>
  <c r="F22" i="2"/>
  <c r="E22" i="2"/>
  <c r="O22" i="2" s="1"/>
  <c r="D22" i="2"/>
  <c r="C22" i="2"/>
  <c r="B22" i="2"/>
  <c r="N22" i="2" s="1"/>
  <c r="AB21" i="2"/>
  <c r="AB23" i="2" s="1"/>
  <c r="AA21" i="2"/>
  <c r="AA23" i="2" s="1"/>
  <c r="Z21" i="2"/>
  <c r="Z23" i="2" s="1"/>
  <c r="X21" i="2"/>
  <c r="X23" i="2" s="1"/>
  <c r="W21" i="2"/>
  <c r="W23" i="2" s="1"/>
  <c r="V21" i="2"/>
  <c r="V23" i="2" s="1"/>
  <c r="T21" i="2"/>
  <c r="T23" i="2" s="1"/>
  <c r="S21" i="2"/>
  <c r="S23" i="2" s="1"/>
  <c r="R21" i="2"/>
  <c r="R23" i="2" s="1"/>
  <c r="M21" i="2"/>
  <c r="M23" i="2" s="1"/>
  <c r="L21" i="2"/>
  <c r="L23" i="2" s="1"/>
  <c r="K21" i="2"/>
  <c r="K23" i="2" s="1"/>
  <c r="J21" i="2"/>
  <c r="J23" i="2" s="1"/>
  <c r="I21" i="2"/>
  <c r="I23" i="2" s="1"/>
  <c r="H21" i="2"/>
  <c r="H23" i="2" s="1"/>
  <c r="G21" i="2"/>
  <c r="G23" i="2" s="1"/>
  <c r="F21" i="2"/>
  <c r="F23" i="2" s="1"/>
  <c r="E21" i="2"/>
  <c r="E23" i="2" s="1"/>
  <c r="D21" i="2"/>
  <c r="D23" i="2" s="1"/>
  <c r="C21" i="2"/>
  <c r="C23" i="2" s="1"/>
  <c r="B21" i="2"/>
  <c r="B23" i="2" s="1"/>
  <c r="AB18" i="2"/>
  <c r="AA18" i="2"/>
  <c r="Z18" i="2"/>
  <c r="X18" i="2"/>
  <c r="W18" i="2"/>
  <c r="V18" i="2"/>
  <c r="T18" i="2"/>
  <c r="S18" i="2"/>
  <c r="R18" i="2"/>
  <c r="M18" i="2"/>
  <c r="L18" i="2"/>
  <c r="K18" i="2"/>
  <c r="J18" i="2"/>
  <c r="I18" i="2"/>
  <c r="H18" i="2"/>
  <c r="G18" i="2"/>
  <c r="F18" i="2"/>
  <c r="E18" i="2"/>
  <c r="D18" i="2"/>
  <c r="C18" i="2"/>
  <c r="B18" i="2"/>
  <c r="Q17" i="2"/>
  <c r="P17" i="2"/>
  <c r="O17" i="2"/>
  <c r="N17" i="2"/>
  <c r="AB13" i="2"/>
  <c r="AA13" i="2"/>
  <c r="Z13" i="2"/>
  <c r="X13" i="2"/>
  <c r="W13" i="2"/>
  <c r="V13" i="2"/>
  <c r="T13" i="2"/>
  <c r="S13" i="2"/>
  <c r="R13" i="2"/>
  <c r="M13" i="2"/>
  <c r="L13" i="2"/>
  <c r="K13" i="2"/>
  <c r="J13" i="2"/>
  <c r="I13" i="2"/>
  <c r="H13" i="2"/>
  <c r="G13" i="2"/>
  <c r="F13" i="2"/>
  <c r="E13" i="2"/>
  <c r="D13" i="2"/>
  <c r="C13" i="2"/>
  <c r="B13" i="2"/>
  <c r="Q12" i="2"/>
  <c r="P12" i="2"/>
  <c r="O12" i="2"/>
  <c r="N12" i="2"/>
  <c r="Q13" i="2"/>
  <c r="P13" i="2"/>
  <c r="O13" i="2"/>
  <c r="AB8" i="2"/>
  <c r="AA8" i="2"/>
  <c r="Z8" i="2"/>
  <c r="X8" i="2"/>
  <c r="W8" i="2"/>
  <c r="V8" i="2"/>
  <c r="T8" i="2"/>
  <c r="S8" i="2"/>
  <c r="R8" i="2"/>
  <c r="M8" i="2"/>
  <c r="L8" i="2"/>
  <c r="K8" i="2"/>
  <c r="J8" i="2"/>
  <c r="I8" i="2"/>
  <c r="H8" i="2"/>
  <c r="G8" i="2"/>
  <c r="F8" i="2"/>
  <c r="E8" i="2"/>
  <c r="D8" i="2"/>
  <c r="C8" i="2"/>
  <c r="B8" i="2"/>
  <c r="Q7" i="2"/>
  <c r="P7" i="2"/>
  <c r="O7" i="2"/>
  <c r="N7" i="2"/>
  <c r="Q8" i="2"/>
  <c r="P8" i="2"/>
  <c r="O8" i="2"/>
  <c r="Q22" i="1"/>
  <c r="P22" i="1"/>
  <c r="O22" i="1"/>
  <c r="N22" i="1"/>
  <c r="Q17" i="1"/>
  <c r="P17" i="1"/>
  <c r="O17" i="1"/>
  <c r="N17" i="1"/>
  <c r="Q12" i="1"/>
  <c r="P12" i="1"/>
  <c r="O12" i="1"/>
  <c r="N12" i="1"/>
  <c r="Q7" i="1"/>
  <c r="P7" i="1"/>
  <c r="O7" i="1"/>
  <c r="N7" i="1"/>
  <c r="Q16" i="1"/>
  <c r="Q11" i="1"/>
  <c r="Q6" i="1"/>
  <c r="P16" i="1"/>
  <c r="P11" i="1"/>
  <c r="P6" i="1"/>
  <c r="O16" i="1"/>
  <c r="O11" i="1"/>
  <c r="O6" i="1"/>
  <c r="N16" i="1"/>
  <c r="N11" i="1"/>
  <c r="N6" i="1"/>
  <c r="AC22" i="1"/>
  <c r="AB22" i="1"/>
  <c r="AA22" i="1"/>
  <c r="Z22" i="1"/>
  <c r="AB21" i="1"/>
  <c r="AB23" i="1" s="1"/>
  <c r="AA21" i="1"/>
  <c r="AA23" i="1" s="1"/>
  <c r="Z21" i="1"/>
  <c r="Z23" i="1" s="1"/>
  <c r="AB18" i="1"/>
  <c r="AA18" i="1"/>
  <c r="Z18" i="1"/>
  <c r="AB13" i="1"/>
  <c r="AA13" i="1"/>
  <c r="Z13" i="1"/>
  <c r="AB8" i="1"/>
  <c r="AA8" i="1"/>
  <c r="Z8" i="1"/>
  <c r="Y22" i="1"/>
  <c r="X22" i="1"/>
  <c r="W22" i="1"/>
  <c r="V22" i="1"/>
  <c r="X21" i="1"/>
  <c r="X23" i="1" s="1"/>
  <c r="W21" i="1"/>
  <c r="W23" i="1" s="1"/>
  <c r="V21" i="1"/>
  <c r="V23" i="1" s="1"/>
  <c r="X18" i="1"/>
  <c r="W18" i="1"/>
  <c r="V18" i="1"/>
  <c r="X13" i="1"/>
  <c r="W13" i="1"/>
  <c r="V13" i="1"/>
  <c r="X8" i="1"/>
  <c r="W8" i="1"/>
  <c r="V8" i="1"/>
  <c r="U22" i="1"/>
  <c r="T22" i="1"/>
  <c r="S22" i="1"/>
  <c r="R22" i="1"/>
  <c r="T21" i="1"/>
  <c r="T23" i="1" s="1"/>
  <c r="S21" i="1"/>
  <c r="S23" i="1" s="1"/>
  <c r="R21" i="1"/>
  <c r="R23" i="1" s="1"/>
  <c r="T18" i="1"/>
  <c r="S18" i="1"/>
  <c r="R18" i="1"/>
  <c r="T13" i="1"/>
  <c r="S13" i="1"/>
  <c r="R13" i="1"/>
  <c r="T8" i="1"/>
  <c r="S8" i="1"/>
  <c r="R8" i="1"/>
  <c r="O21" i="1"/>
  <c r="P21" i="1"/>
  <c r="N21" i="1"/>
  <c r="C22" i="1"/>
  <c r="D22" i="1"/>
  <c r="E22" i="1"/>
  <c r="F22" i="1"/>
  <c r="G22" i="1"/>
  <c r="H22" i="1"/>
  <c r="I22" i="1"/>
  <c r="J22" i="1"/>
  <c r="K22" i="1"/>
  <c r="L22" i="1"/>
  <c r="M22" i="1"/>
  <c r="B22" i="1"/>
  <c r="C21" i="1"/>
  <c r="D21" i="1"/>
  <c r="E21" i="1"/>
  <c r="F21" i="1"/>
  <c r="G21" i="1"/>
  <c r="H21" i="1"/>
  <c r="I21" i="1"/>
  <c r="J21" i="1"/>
  <c r="K21" i="1"/>
  <c r="L21" i="1"/>
  <c r="M21" i="1"/>
  <c r="B21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P18" i="1"/>
  <c r="O18" i="1"/>
  <c r="N18" i="1"/>
  <c r="P13" i="1"/>
  <c r="O13" i="1"/>
  <c r="N13" i="1"/>
  <c r="N8" i="1"/>
  <c r="O8" i="1"/>
  <c r="P8" i="1"/>
  <c r="M18" i="1"/>
  <c r="L18" i="1"/>
  <c r="K18" i="1"/>
  <c r="J18" i="1"/>
  <c r="I18" i="1"/>
  <c r="H18" i="1"/>
  <c r="G18" i="1"/>
  <c r="F18" i="1"/>
  <c r="E18" i="1"/>
  <c r="D18" i="1"/>
  <c r="C18" i="1"/>
  <c r="B18" i="1"/>
  <c r="M13" i="1"/>
  <c r="L13" i="1"/>
  <c r="K13" i="1"/>
  <c r="J13" i="1"/>
  <c r="I13" i="1"/>
  <c r="H13" i="1"/>
  <c r="G13" i="1"/>
  <c r="F13" i="1"/>
  <c r="E13" i="1"/>
  <c r="D13" i="1"/>
  <c r="C13" i="1"/>
  <c r="B13" i="1"/>
  <c r="M8" i="1"/>
  <c r="L8" i="1"/>
  <c r="K8" i="1"/>
  <c r="J8" i="1"/>
  <c r="I8" i="1"/>
  <c r="H8" i="1"/>
  <c r="G8" i="1"/>
  <c r="F8" i="1"/>
  <c r="E8" i="1"/>
  <c r="D8" i="1"/>
  <c r="C8" i="1"/>
  <c r="B8" i="1"/>
  <c r="AC16" i="4" l="1"/>
  <c r="AC20" i="4"/>
  <c r="AC21" i="4" s="1"/>
  <c r="AB16" i="4"/>
  <c r="AB20" i="4"/>
  <c r="AB21" i="4" s="1"/>
  <c r="AA16" i="4"/>
  <c r="AA20" i="4"/>
  <c r="AA21" i="4" s="1"/>
  <c r="Z16" i="4"/>
  <c r="Z20" i="4"/>
  <c r="Z21" i="4" s="1"/>
  <c r="Y16" i="4"/>
  <c r="Y20" i="4"/>
  <c r="Y21" i="4" s="1"/>
  <c r="X16" i="4"/>
  <c r="X20" i="4"/>
  <c r="X21" i="4" s="1"/>
  <c r="W16" i="4"/>
  <c r="W20" i="4"/>
  <c r="W21" i="4" s="1"/>
  <c r="V16" i="4"/>
  <c r="V20" i="4"/>
  <c r="V21" i="4" s="1"/>
  <c r="U16" i="4"/>
  <c r="U20" i="4"/>
  <c r="U21" i="4" s="1"/>
  <c r="T16" i="4"/>
  <c r="T20" i="4"/>
  <c r="T21" i="4" s="1"/>
  <c r="S16" i="4"/>
  <c r="S20" i="4"/>
  <c r="S21" i="4" s="1"/>
  <c r="R16" i="4"/>
  <c r="R20" i="4"/>
  <c r="R21" i="4" s="1"/>
  <c r="M16" i="4"/>
  <c r="M20" i="4"/>
  <c r="M21" i="4" s="1"/>
  <c r="L16" i="4"/>
  <c r="L20" i="4"/>
  <c r="L21" i="4" s="1"/>
  <c r="J16" i="4"/>
  <c r="J20" i="4"/>
  <c r="J21" i="4" s="1"/>
  <c r="I16" i="4"/>
  <c r="I20" i="4"/>
  <c r="I21" i="4" s="1"/>
  <c r="G16" i="4"/>
  <c r="G20" i="4"/>
  <c r="G21" i="4" s="1"/>
  <c r="F16" i="4"/>
  <c r="F20" i="4"/>
  <c r="F21" i="4" s="1"/>
  <c r="D16" i="4"/>
  <c r="D20" i="4"/>
  <c r="D21" i="4" s="1"/>
  <c r="C16" i="4"/>
  <c r="C20" i="4"/>
  <c r="C21" i="4" s="1"/>
  <c r="N21" i="3"/>
  <c r="N25" i="3" s="1"/>
  <c r="N14" i="4" s="1"/>
  <c r="N15" i="4" s="1"/>
  <c r="B25" i="3"/>
  <c r="B14" i="4" s="1"/>
  <c r="B15" i="4" s="1"/>
  <c r="B20" i="4" s="1"/>
  <c r="B21" i="4" s="1"/>
  <c r="Q21" i="3"/>
  <c r="K25" i="3"/>
  <c r="K14" i="4" s="1"/>
  <c r="K15" i="4" s="1"/>
  <c r="P21" i="3"/>
  <c r="H25" i="3"/>
  <c r="H14" i="4" s="1"/>
  <c r="H15" i="4" s="1"/>
  <c r="O21" i="3"/>
  <c r="E25" i="3"/>
  <c r="E14" i="4" s="1"/>
  <c r="E15" i="4" s="1"/>
  <c r="Q22" i="3"/>
  <c r="P22" i="3"/>
  <c r="O22" i="3"/>
  <c r="Q23" i="3"/>
  <c r="P23" i="3"/>
  <c r="O23" i="3"/>
  <c r="N8" i="2"/>
  <c r="N13" i="2"/>
  <c r="N21" i="2"/>
  <c r="N23" i="2" s="1"/>
  <c r="N18" i="2"/>
  <c r="O21" i="2"/>
  <c r="O23" i="2" s="1"/>
  <c r="O18" i="2"/>
  <c r="P21" i="2"/>
  <c r="P23" i="2" s="1"/>
  <c r="P18" i="2"/>
  <c r="Q21" i="2"/>
  <c r="Q23" i="2" s="1"/>
  <c r="Q18" i="2"/>
  <c r="Q8" i="1"/>
  <c r="Q13" i="1"/>
  <c r="Q18" i="1"/>
  <c r="Q23" i="1"/>
  <c r="U23" i="1"/>
  <c r="U18" i="1"/>
  <c r="E16" i="4" l="1"/>
  <c r="E20" i="4"/>
  <c r="E21" i="4" s="1"/>
  <c r="H16" i="4"/>
  <c r="H20" i="4"/>
  <c r="H21" i="4" s="1"/>
  <c r="K16" i="4"/>
  <c r="K20" i="4"/>
  <c r="K21" i="4" s="1"/>
  <c r="N16" i="4"/>
  <c r="N20" i="4"/>
  <c r="N21" i="4" s="1"/>
  <c r="O25" i="3"/>
  <c r="O14" i="4" s="1"/>
  <c r="O15" i="4" s="1"/>
  <c r="O20" i="4" s="1"/>
  <c r="O21" i="4" s="1"/>
  <c r="P25" i="3"/>
  <c r="P14" i="4" s="1"/>
  <c r="P15" i="4" s="1"/>
  <c r="P20" i="4" s="1"/>
  <c r="P21" i="4" s="1"/>
  <c r="Q25" i="3"/>
  <c r="Q14" i="4" s="1"/>
  <c r="Q15" i="4" s="1"/>
  <c r="Q20" i="4" s="1"/>
  <c r="Q21" i="4" s="1"/>
  <c r="B16" i="4"/>
  <c r="U21" i="2"/>
  <c r="U23" i="2" s="1"/>
  <c r="U18" i="2"/>
  <c r="U13" i="2"/>
  <c r="U8" i="2"/>
  <c r="U13" i="1"/>
  <c r="U8" i="1"/>
  <c r="Q16" i="4" l="1"/>
  <c r="P16" i="4"/>
  <c r="O16" i="4"/>
  <c r="Y8" i="2"/>
  <c r="AC8" i="2"/>
  <c r="Y13" i="2"/>
  <c r="AC13" i="2"/>
  <c r="Y21" i="2"/>
  <c r="Y23" i="2" s="1"/>
  <c r="Y18" i="2"/>
  <c r="Y8" i="1"/>
  <c r="AC8" i="1"/>
  <c r="Y13" i="1"/>
  <c r="AC13" i="1"/>
  <c r="Y23" i="1"/>
  <c r="Y18" i="1"/>
  <c r="AC21" i="2" l="1"/>
  <c r="AC23" i="2" s="1"/>
  <c r="AC18" i="2"/>
  <c r="AC23" i="1"/>
  <c r="AC18" i="1"/>
</calcChain>
</file>

<file path=xl/sharedStrings.xml><?xml version="1.0" encoding="utf-8"?>
<sst xmlns="http://schemas.openxmlformats.org/spreadsheetml/2006/main" count="265" uniqueCount="75">
  <si>
    <t>Monthly Projections (For 12 months)</t>
  </si>
  <si>
    <t>Yearly Projections (Next 3 years)</t>
  </si>
  <si>
    <t>Year</t>
  </si>
  <si>
    <t>FY25</t>
  </si>
  <si>
    <t>FY26</t>
  </si>
  <si>
    <t>FY27</t>
  </si>
  <si>
    <t>FY28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</si>
  <si>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</si>
  <si>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</si>
  <si>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</si>
  <si>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</si>
  <si>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</si>
  <si>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</si>
  <si>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</si>
  <si>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</si>
  <si>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</si>
  <si>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</si>
  <si>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</si>
  <si>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</si>
  <si>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</si>
  <si>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Q1</t>
  </si>
  <si>
    <t>Q2</t>
  </si>
  <si>
    <t>Q3</t>
  </si>
  <si>
    <t>Q4</t>
  </si>
  <si>
    <t>Units Growth</t>
  </si>
  <si>
    <t>Product 1</t>
  </si>
  <si>
    <t>Product 2</t>
  </si>
  <si>
    <t>Product 3</t>
  </si>
  <si>
    <t>Monthly Revenue Projections (For 12 months)</t>
  </si>
  <si>
    <t>Yearly Revenue Projections (Next 3 years)</t>
  </si>
  <si>
    <t>Units Sold</t>
  </si>
  <si>
    <t>Price per Unit</t>
  </si>
  <si>
    <t>Revenue</t>
  </si>
  <si>
    <t>Overall</t>
  </si>
  <si>
    <t>Total Units Sold</t>
  </si>
  <si>
    <t>Avg Price per Unit</t>
  </si>
  <si>
    <t>Total Revenue</t>
  </si>
  <si>
    <t>Monthly Cost Projections (For 12 months)</t>
  </si>
  <si>
    <t>Yearly Cost Projections (Next 3 years)</t>
  </si>
  <si>
    <t>Cost Per Unit</t>
  </si>
  <si>
    <t>COGS</t>
  </si>
  <si>
    <t>Avg Cost Per Unit</t>
  </si>
  <si>
    <t>Total COGS</t>
  </si>
  <si>
    <t>Employee Expenses</t>
  </si>
  <si>
    <t>Employee Group 1</t>
  </si>
  <si>
    <t>Employee Group 2</t>
  </si>
  <si>
    <t>Employee Group 3</t>
  </si>
  <si>
    <t>Employee Group 4</t>
  </si>
  <si>
    <t>Customer Aquisition Expenses</t>
  </si>
  <si>
    <t>Advertising Expenses</t>
  </si>
  <si>
    <t>Sales Expenses</t>
  </si>
  <si>
    <t xml:space="preserve">Other Expenses </t>
  </si>
  <si>
    <t>Other Expenses 1</t>
  </si>
  <si>
    <t>Other Expenses 2</t>
  </si>
  <si>
    <t>Other Expenses 3</t>
  </si>
  <si>
    <t>Overall Expenses</t>
  </si>
  <si>
    <t>Total Expenses</t>
  </si>
  <si>
    <t>D&amp;A Expenses</t>
  </si>
  <si>
    <t>Depreciation</t>
  </si>
  <si>
    <t>Ammortization</t>
  </si>
  <si>
    <t>Finance Costs</t>
  </si>
  <si>
    <t>Interest Paid</t>
  </si>
  <si>
    <t>Taxes</t>
  </si>
  <si>
    <t>CM1</t>
  </si>
  <si>
    <t>Gross Margin</t>
  </si>
  <si>
    <t>%</t>
  </si>
  <si>
    <t>EBITDA</t>
  </si>
  <si>
    <t>Expenses</t>
  </si>
  <si>
    <t>EBITDA Margin</t>
  </si>
  <si>
    <t>EBIT</t>
  </si>
  <si>
    <t>EBIT Margin</t>
  </si>
  <si>
    <t>Profit After Tax</t>
  </si>
  <si>
    <t>Interest</t>
  </si>
  <si>
    <t>PBT</t>
  </si>
  <si>
    <t>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</si>
</sst>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6" formatCode="&quot;$&quot;#,##0"/>
  </numFmts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6" fontId="0" fillId="0" borderId="0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9" fontId="0" fillId="0" borderId="3" xfId="0" applyNumberFormat="1" applyBorder="1" applyAlignment="1">
      <alignment horizontal="center"/>
    </xf>
    <xf numFmtId="6" fontId="0" fillId="0" borderId="3" xfId="0" applyNumberFormat="1" applyBorder="1" applyAlignment="1">
      <alignment horizontal="center"/>
    </xf>
    <xf numFmtId="6" fontId="0" fillId="0" borderId="0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EB917-542A-4EE2-BCA3-B6ED2EA4660A}">
  <dimension ref="A3:AC10"/>
  <sheetViews>
    <sheetView workbookViewId="0">
      <selection activeCell="A12" sqref="A12"/>
    </sheetView>
  </sheetViews>
  <sheetFormatPr defaultRowHeight="15"/>
  <cols>
    <col min="1" max="1" width="27.5703125" customWidth="1"/>
    <col min="2" max="2" width="15.42578125" customWidth="1"/>
    <col min="3" max="3" width="14.5703125" customWidth="1"/>
  </cols>
  <sheetData>
    <row r="3" spans="1:29">
      <c r="A3" s="4"/>
      <c r="B3" s="5" t="s">
        <v>0</v>
      </c>
      <c r="C3" s="5"/>
      <c r="D3" s="5"/>
      <c r="E3" s="5"/>
      <c r="F3" s="5"/>
      <c r="G3" s="5"/>
      <c r="H3" s="5"/>
      <c r="I3" s="5"/>
      <c r="J3" s="5"/>
      <c r="K3" s="5"/>
      <c r="L3" s="5"/>
      <c r="M3" s="7"/>
      <c r="N3" s="15" t="s">
        <v>1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7"/>
    </row>
    <row r="4" spans="1:29">
      <c r="A4" s="3" t="s">
        <v>2</v>
      </c>
      <c r="B4" s="13" t="s">
        <v>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4"/>
      <c r="N4" s="12" t="s">
        <v>3</v>
      </c>
      <c r="O4" s="13"/>
      <c r="P4" s="13"/>
      <c r="Q4" s="14"/>
      <c r="R4" s="12" t="s">
        <v>4</v>
      </c>
      <c r="S4" s="13"/>
      <c r="T4" s="13"/>
      <c r="U4" s="14"/>
      <c r="V4" s="12" t="s">
        <v>5</v>
      </c>
      <c r="W4" s="13"/>
      <c r="X4" s="13"/>
      <c r="Y4" s="14"/>
      <c r="Z4" s="12" t="s">
        <v>6</v>
      </c>
      <c r="AA4" s="13"/>
      <c r="AB4" s="13"/>
      <c r="AC4" s="14"/>
    </row>
    <row r="5" spans="1:29">
      <c r="A5" s="3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 t="s">
        <v>16</v>
      </c>
      <c r="K5" s="6" t="s">
        <v>17</v>
      </c>
      <c r="L5" s="6" t="s">
        <v>18</v>
      </c>
      <c r="M5" s="11" t="s">
        <v>19</v>
      </c>
      <c r="N5" s="6" t="s">
        <v>20</v>
      </c>
      <c r="O5" s="6" t="s">
        <v>21</v>
      </c>
      <c r="P5" s="6" t="s">
        <v>22</v>
      </c>
      <c r="Q5" s="11" t="s">
        <v>23</v>
      </c>
      <c r="R5" s="6" t="s">
        <v>20</v>
      </c>
      <c r="S5" s="6" t="s">
        <v>21</v>
      </c>
      <c r="T5" s="6" t="s">
        <v>22</v>
      </c>
      <c r="U5" s="11" t="s">
        <v>23</v>
      </c>
      <c r="V5" s="6" t="s">
        <v>20</v>
      </c>
      <c r="W5" s="6" t="s">
        <v>21</v>
      </c>
      <c r="X5" s="6" t="s">
        <v>22</v>
      </c>
      <c r="Y5" s="11" t="s">
        <v>23</v>
      </c>
      <c r="Z5" s="6" t="s">
        <v>20</v>
      </c>
      <c r="AA5" s="6" t="s">
        <v>21</v>
      </c>
      <c r="AB5" s="6" t="s">
        <v>22</v>
      </c>
      <c r="AC5" s="11" t="s">
        <v>23</v>
      </c>
    </row>
    <row r="6" spans="1:29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/>
      <c r="Q6" s="9"/>
      <c r="U6" s="9"/>
      <c r="Y6" s="9"/>
      <c r="AC6" s="9"/>
    </row>
    <row r="7" spans="1:29">
      <c r="A7" s="3" t="s">
        <v>24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0"/>
      <c r="N7" s="4"/>
      <c r="O7" s="4"/>
      <c r="P7" s="4"/>
      <c r="Q7" s="10"/>
      <c r="R7" s="4"/>
      <c r="S7" s="4"/>
      <c r="T7" s="4"/>
      <c r="U7" s="10"/>
      <c r="V7" s="4"/>
      <c r="W7" s="4"/>
      <c r="X7" s="4"/>
      <c r="Y7" s="10"/>
      <c r="Z7" s="4"/>
      <c r="AA7" s="4"/>
      <c r="AB7" s="4"/>
      <c r="AC7" s="10"/>
    </row>
    <row r="8" spans="1:29">
      <c r="A8" s="1" t="s">
        <v>25</v>
      </c>
      <c r="B8" s="22">
        <v>0</v>
      </c>
      <c r="C8" s="22">
        <v>0</v>
      </c>
      <c r="D8" s="22">
        <v>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22">
        <v>0</v>
      </c>
      <c r="M8" s="23">
        <v>0</v>
      </c>
      <c r="N8" s="22">
        <v>0</v>
      </c>
      <c r="O8" s="22">
        <v>0</v>
      </c>
      <c r="P8" s="22">
        <v>0</v>
      </c>
      <c r="Q8" s="23">
        <v>0</v>
      </c>
      <c r="R8" s="22">
        <v>0</v>
      </c>
      <c r="S8" s="22">
        <v>0</v>
      </c>
      <c r="T8" s="22">
        <v>0</v>
      </c>
      <c r="U8" s="23">
        <v>0</v>
      </c>
      <c r="V8" s="22">
        <v>0</v>
      </c>
      <c r="W8" s="22">
        <v>0</v>
      </c>
      <c r="X8" s="22">
        <v>0</v>
      </c>
      <c r="Y8" s="23">
        <v>0</v>
      </c>
      <c r="Z8" s="22">
        <v>0</v>
      </c>
      <c r="AA8" s="22">
        <v>0</v>
      </c>
      <c r="AB8" s="22">
        <v>0</v>
      </c>
      <c r="AC8" s="23">
        <v>0</v>
      </c>
    </row>
    <row r="9" spans="1:29">
      <c r="A9" s="1" t="s">
        <v>26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3">
        <v>0</v>
      </c>
      <c r="N9" s="22">
        <v>0</v>
      </c>
      <c r="O9" s="22">
        <v>0</v>
      </c>
      <c r="P9" s="22">
        <v>0</v>
      </c>
      <c r="Q9" s="23">
        <v>0</v>
      </c>
      <c r="R9" s="22">
        <v>0</v>
      </c>
      <c r="S9" s="22">
        <v>0</v>
      </c>
      <c r="T9" s="22">
        <v>0</v>
      </c>
      <c r="U9" s="23">
        <v>0</v>
      </c>
      <c r="V9" s="22">
        <v>0</v>
      </c>
      <c r="W9" s="22">
        <v>0</v>
      </c>
      <c r="X9" s="22">
        <v>0</v>
      </c>
      <c r="Y9" s="23">
        <v>0</v>
      </c>
      <c r="Z9" s="22">
        <v>0</v>
      </c>
      <c r="AA9" s="22">
        <v>0</v>
      </c>
      <c r="AB9" s="22">
        <v>0</v>
      </c>
      <c r="AC9" s="23">
        <v>0</v>
      </c>
    </row>
    <row r="10" spans="1:29">
      <c r="A10" s="1" t="s">
        <v>27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  <c r="H10" s="22">
        <v>0</v>
      </c>
      <c r="I10" s="22">
        <v>0</v>
      </c>
      <c r="J10" s="22">
        <v>0</v>
      </c>
      <c r="K10" s="22">
        <v>0</v>
      </c>
      <c r="L10" s="22">
        <v>0</v>
      </c>
      <c r="M10" s="23">
        <v>0</v>
      </c>
      <c r="N10" s="22">
        <v>0</v>
      </c>
      <c r="O10" s="22">
        <v>0</v>
      </c>
      <c r="P10" s="22">
        <v>0</v>
      </c>
      <c r="Q10" s="23">
        <v>0</v>
      </c>
      <c r="R10" s="22">
        <v>0</v>
      </c>
      <c r="S10" s="22">
        <v>0</v>
      </c>
      <c r="T10" s="22">
        <v>0</v>
      </c>
      <c r="U10" s="23">
        <v>0</v>
      </c>
      <c r="V10" s="22">
        <v>0</v>
      </c>
      <c r="W10" s="22">
        <v>0</v>
      </c>
      <c r="X10" s="22">
        <v>0</v>
      </c>
      <c r="Y10" s="23">
        <v>0</v>
      </c>
      <c r="Z10" s="22">
        <v>0</v>
      </c>
      <c r="AA10" s="22">
        <v>0</v>
      </c>
      <c r="AB10" s="22">
        <v>0</v>
      </c>
      <c r="AC10" s="23">
        <v>0</v>
      </c>
    </row>
  </sheetData>
  <mergeCells count="7">
    <mergeCell ref="B3:M3"/>
    <mergeCell ref="N3:AC3"/>
    <mergeCell ref="B4:M4"/>
    <mergeCell ref="N4:Q4"/>
    <mergeCell ref="R4:U4"/>
    <mergeCell ref="V4:Y4"/>
    <mergeCell ref="Z4:A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3"/>
  <sheetViews>
    <sheetView workbookViewId="0">
      <selection activeCell="A10" sqref="A10:XFD13"/>
    </sheetView>
  </sheetViews>
  <sheetFormatPr defaultRowHeight="15"/>
  <cols>
    <col min="1" max="1" width="24.28515625" customWidth="1"/>
    <col min="2" max="13" width="11" bestFit="1" customWidth="1"/>
    <col min="14" max="14" width="13.42578125" customWidth="1"/>
    <col min="15" max="15" width="14.28515625" customWidth="1"/>
    <col min="16" max="16" width="15.85546875" customWidth="1"/>
    <col min="17" max="17" width="11.5703125" customWidth="1"/>
    <col min="18" max="18" width="11" bestFit="1" customWidth="1"/>
    <col min="19" max="20" width="12" bestFit="1" customWidth="1"/>
    <col min="21" max="21" width="13.85546875" bestFit="1" customWidth="1"/>
    <col min="22" max="22" width="11" bestFit="1" customWidth="1"/>
    <col min="23" max="24" width="12" bestFit="1" customWidth="1"/>
    <col min="25" max="25" width="13.85546875" bestFit="1" customWidth="1"/>
    <col min="26" max="26" width="11" bestFit="1" customWidth="1"/>
    <col min="27" max="28" width="12" bestFit="1" customWidth="1"/>
    <col min="29" max="29" width="14.85546875" bestFit="1" customWidth="1"/>
  </cols>
  <sheetData>
    <row r="1" spans="1:29">
      <c r="A1" s="4"/>
      <c r="B1" s="5" t="s">
        <v>28</v>
      </c>
      <c r="C1" s="5"/>
      <c r="D1" s="5"/>
      <c r="E1" s="5"/>
      <c r="F1" s="5"/>
      <c r="G1" s="5"/>
      <c r="H1" s="5"/>
      <c r="I1" s="5"/>
      <c r="J1" s="5"/>
      <c r="K1" s="5"/>
      <c r="L1" s="5"/>
      <c r="M1" s="7"/>
      <c r="N1" s="15" t="s">
        <v>29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7"/>
    </row>
    <row r="2" spans="1:29">
      <c r="A2" s="3" t="s">
        <v>2</v>
      </c>
      <c r="B2" s="13" t="s">
        <v>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4"/>
      <c r="N2" s="12" t="s">
        <v>3</v>
      </c>
      <c r="O2" s="13"/>
      <c r="P2" s="13"/>
      <c r="Q2" s="14"/>
      <c r="R2" s="12" t="s">
        <v>4</v>
      </c>
      <c r="S2" s="13"/>
      <c r="T2" s="13"/>
      <c r="U2" s="14"/>
      <c r="V2" s="12" t="s">
        <v>5</v>
      </c>
      <c r="W2" s="13"/>
      <c r="X2" s="13"/>
      <c r="Y2" s="14"/>
      <c r="Z2" s="12" t="s">
        <v>6</v>
      </c>
      <c r="AA2" s="13"/>
      <c r="AB2" s="13"/>
      <c r="AC2" s="14"/>
    </row>
    <row r="3" spans="1:29">
      <c r="A3" s="3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6" t="s">
        <v>17</v>
      </c>
      <c r="L3" s="6" t="s">
        <v>18</v>
      </c>
      <c r="M3" s="11" t="s">
        <v>19</v>
      </c>
      <c r="N3" s="6" t="s">
        <v>20</v>
      </c>
      <c r="O3" s="6" t="s">
        <v>21</v>
      </c>
      <c r="P3" s="6" t="s">
        <v>22</v>
      </c>
      <c r="Q3" s="11" t="s">
        <v>23</v>
      </c>
      <c r="R3" s="6" t="s">
        <v>20</v>
      </c>
      <c r="S3" s="6" t="s">
        <v>21</v>
      </c>
      <c r="T3" s="6" t="s">
        <v>22</v>
      </c>
      <c r="U3" s="11" t="s">
        <v>23</v>
      </c>
      <c r="V3" s="6" t="s">
        <v>20</v>
      </c>
      <c r="W3" s="6" t="s">
        <v>21</v>
      </c>
      <c r="X3" s="6" t="s">
        <v>22</v>
      </c>
      <c r="Y3" s="11" t="s">
        <v>23</v>
      </c>
      <c r="Z3" s="6" t="s">
        <v>20</v>
      </c>
      <c r="AA3" s="6" t="s">
        <v>21</v>
      </c>
      <c r="AB3" s="6" t="s">
        <v>22</v>
      </c>
      <c r="AC3" s="11" t="s">
        <v>23</v>
      </c>
    </row>
    <row r="4" spans="1:29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Q4" s="9"/>
      <c r="U4" s="9"/>
      <c r="Y4" s="9"/>
      <c r="AC4" s="9"/>
    </row>
    <row r="5" spans="1:29">
      <c r="A5" s="3" t="s">
        <v>25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0"/>
      <c r="N5" s="4"/>
      <c r="O5" s="4"/>
      <c r="P5" s="4"/>
      <c r="Q5" s="10"/>
      <c r="R5" s="4"/>
      <c r="S5" s="4"/>
      <c r="T5" s="4"/>
      <c r="U5" s="10"/>
      <c r="V5" s="4"/>
      <c r="W5" s="4"/>
      <c r="X5" s="4"/>
      <c r="Y5" s="10"/>
      <c r="Z5" s="4"/>
      <c r="AA5" s="4"/>
      <c r="AB5" s="4"/>
      <c r="AC5" s="10"/>
    </row>
    <row r="6" spans="1:29">
      <c r="A6" s="1" t="s">
        <v>30</v>
      </c>
      <c r="B6" s="16">
        <v>100</v>
      </c>
      <c r="C6" s="16">
        <v>150</v>
      </c>
      <c r="D6" s="16">
        <v>200</v>
      </c>
      <c r="E6" s="16">
        <v>250</v>
      </c>
      <c r="F6" s="16">
        <v>300</v>
      </c>
      <c r="G6" s="16">
        <v>350</v>
      </c>
      <c r="H6" s="16">
        <v>400</v>
      </c>
      <c r="I6" s="16">
        <v>450</v>
      </c>
      <c r="J6" s="16">
        <v>500</v>
      </c>
      <c r="K6" s="16">
        <v>550</v>
      </c>
      <c r="L6" s="16">
        <v>600</v>
      </c>
      <c r="M6" s="17">
        <v>650</v>
      </c>
      <c r="N6" s="16">
        <f>SUM(B6:D6)</f>
        <v>450</v>
      </c>
      <c r="O6" s="16">
        <f>SUM(E6:G6)</f>
        <v>900</v>
      </c>
      <c r="P6" s="16">
        <f>SUM(H6:J6)</f>
        <v>1350</v>
      </c>
      <c r="Q6" s="17">
        <f>SUM(K6:M6)</f>
        <v>1800</v>
      </c>
      <c r="R6" s="16">
        <v>250</v>
      </c>
      <c r="S6" s="16">
        <v>2000</v>
      </c>
      <c r="T6" s="16">
        <v>3500</v>
      </c>
      <c r="U6" s="17">
        <v>5000</v>
      </c>
      <c r="V6" s="16">
        <v>250</v>
      </c>
      <c r="W6" s="16">
        <v>2000</v>
      </c>
      <c r="X6" s="16">
        <v>3500</v>
      </c>
      <c r="Y6" s="17">
        <v>5000</v>
      </c>
      <c r="Z6" s="16">
        <v>250</v>
      </c>
      <c r="AA6" s="16">
        <v>2000</v>
      </c>
      <c r="AB6" s="16">
        <v>3500</v>
      </c>
      <c r="AC6" s="17">
        <v>5000</v>
      </c>
    </row>
    <row r="7" spans="1:29">
      <c r="A7" s="1" t="s">
        <v>31</v>
      </c>
      <c r="B7" s="20">
        <v>50</v>
      </c>
      <c r="C7" s="20">
        <v>50</v>
      </c>
      <c r="D7" s="20">
        <v>50</v>
      </c>
      <c r="E7" s="20">
        <v>50</v>
      </c>
      <c r="F7" s="20">
        <v>50</v>
      </c>
      <c r="G7" s="20">
        <v>50</v>
      </c>
      <c r="H7" s="20">
        <v>50</v>
      </c>
      <c r="I7" s="20">
        <v>50</v>
      </c>
      <c r="J7" s="20">
        <v>50</v>
      </c>
      <c r="K7" s="20">
        <v>50</v>
      </c>
      <c r="L7" s="20">
        <v>50</v>
      </c>
      <c r="M7" s="21">
        <v>50</v>
      </c>
      <c r="N7" s="20">
        <f>AVERAGE(B7:D7)</f>
        <v>50</v>
      </c>
      <c r="O7" s="20">
        <f>AVERAGE(E7:G7)</f>
        <v>50</v>
      </c>
      <c r="P7" s="20">
        <f>AVERAGE(H7:J7)</f>
        <v>50</v>
      </c>
      <c r="Q7" s="21">
        <f>AVERAGE(K7:M7)</f>
        <v>50</v>
      </c>
      <c r="R7" s="20">
        <v>50</v>
      </c>
      <c r="S7" s="20">
        <v>50</v>
      </c>
      <c r="T7" s="20">
        <v>50</v>
      </c>
      <c r="U7" s="21">
        <v>50</v>
      </c>
      <c r="V7" s="20">
        <v>50</v>
      </c>
      <c r="W7" s="20">
        <v>50</v>
      </c>
      <c r="X7" s="20">
        <v>50</v>
      </c>
      <c r="Y7" s="21">
        <v>50</v>
      </c>
      <c r="Z7" s="20">
        <v>50</v>
      </c>
      <c r="AA7" s="20">
        <v>50</v>
      </c>
      <c r="AB7" s="20">
        <v>50</v>
      </c>
      <c r="AC7" s="21">
        <v>50</v>
      </c>
    </row>
    <row r="8" spans="1:29">
      <c r="A8" s="1" t="s">
        <v>32</v>
      </c>
      <c r="B8" s="20">
        <f>B6*B7</f>
        <v>5000</v>
      </c>
      <c r="C8" s="20">
        <f>C6*C7</f>
        <v>7500</v>
      </c>
      <c r="D8" s="20">
        <f>D6*D7</f>
        <v>10000</v>
      </c>
      <c r="E8" s="20">
        <f>E6*E7</f>
        <v>12500</v>
      </c>
      <c r="F8" s="20">
        <f>F6*F7</f>
        <v>15000</v>
      </c>
      <c r="G8" s="20">
        <f>G6*G7</f>
        <v>17500</v>
      </c>
      <c r="H8" s="20">
        <f>H6*H7</f>
        <v>20000</v>
      </c>
      <c r="I8" s="20">
        <f>I6*I7</f>
        <v>22500</v>
      </c>
      <c r="J8" s="20">
        <f>J6*J7</f>
        <v>25000</v>
      </c>
      <c r="K8" s="20">
        <f>K6*K7</f>
        <v>27500</v>
      </c>
      <c r="L8" s="20">
        <f>L6*L7</f>
        <v>30000</v>
      </c>
      <c r="M8" s="21">
        <f>M6*M7</f>
        <v>32500</v>
      </c>
      <c r="N8" s="20">
        <f t="shared" ref="N8:Q8" si="0">N6*N7</f>
        <v>22500</v>
      </c>
      <c r="O8" s="20">
        <f t="shared" si="0"/>
        <v>45000</v>
      </c>
      <c r="P8" s="20">
        <f t="shared" si="0"/>
        <v>67500</v>
      </c>
      <c r="Q8" s="21">
        <f t="shared" si="0"/>
        <v>90000</v>
      </c>
      <c r="R8" s="20">
        <f t="shared" ref="R8" si="1">R6*R7</f>
        <v>12500</v>
      </c>
      <c r="S8" s="20">
        <f t="shared" ref="S8" si="2">S6*S7</f>
        <v>100000</v>
      </c>
      <c r="T8" s="20">
        <f t="shared" ref="T8" si="3">T6*T7</f>
        <v>175000</v>
      </c>
      <c r="U8" s="21">
        <f t="shared" ref="U8" si="4">U6*U7</f>
        <v>250000</v>
      </c>
      <c r="V8" s="20">
        <f t="shared" ref="V8" si="5">V6*V7</f>
        <v>12500</v>
      </c>
      <c r="W8" s="20">
        <f t="shared" ref="W8" si="6">W6*W7</f>
        <v>100000</v>
      </c>
      <c r="X8" s="20">
        <f t="shared" ref="X8" si="7">X6*X7</f>
        <v>175000</v>
      </c>
      <c r="Y8" s="21">
        <f t="shared" ref="Y8" si="8">Y6*Y7</f>
        <v>250000</v>
      </c>
      <c r="Z8" s="20">
        <f t="shared" ref="Z8" si="9">Z6*Z7</f>
        <v>12500</v>
      </c>
      <c r="AA8" s="20">
        <f t="shared" ref="AA8" si="10">AA6*AA7</f>
        <v>100000</v>
      </c>
      <c r="AB8" s="20">
        <f t="shared" ref="AB8" si="11">AB6*AB7</f>
        <v>175000</v>
      </c>
      <c r="AC8" s="21">
        <f t="shared" ref="AC8" si="12">AC6*AC7</f>
        <v>250000</v>
      </c>
    </row>
    <row r="9" spans="1:29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7"/>
      <c r="N9" s="16"/>
      <c r="O9" s="16"/>
      <c r="P9" s="16"/>
      <c r="Q9" s="17"/>
      <c r="R9" s="16"/>
      <c r="S9" s="16"/>
      <c r="T9" s="16"/>
      <c r="U9" s="17"/>
      <c r="V9" s="16"/>
      <c r="W9" s="16"/>
      <c r="X9" s="16"/>
      <c r="Y9" s="17"/>
      <c r="Z9" s="16"/>
      <c r="AA9" s="16"/>
      <c r="AB9" s="16"/>
      <c r="AC9" s="17"/>
    </row>
    <row r="10" spans="1:29">
      <c r="A10" s="3" t="s">
        <v>26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9"/>
      <c r="N10" s="18"/>
      <c r="O10" s="18"/>
      <c r="P10" s="18"/>
      <c r="Q10" s="19"/>
      <c r="R10" s="18"/>
      <c r="S10" s="18"/>
      <c r="T10" s="18"/>
      <c r="U10" s="19"/>
      <c r="V10" s="18"/>
      <c r="W10" s="18"/>
      <c r="X10" s="18"/>
      <c r="Y10" s="19"/>
      <c r="Z10" s="18"/>
      <c r="AA10" s="18"/>
      <c r="AB10" s="18"/>
      <c r="AC10" s="19"/>
    </row>
    <row r="11" spans="1:29">
      <c r="A11" s="1" t="s">
        <v>30</v>
      </c>
      <c r="B11" s="16">
        <v>100</v>
      </c>
      <c r="C11" s="16">
        <v>150</v>
      </c>
      <c r="D11" s="16">
        <v>200</v>
      </c>
      <c r="E11" s="16">
        <v>250</v>
      </c>
      <c r="F11" s="16">
        <v>300</v>
      </c>
      <c r="G11" s="16">
        <v>350</v>
      </c>
      <c r="H11" s="16">
        <v>400</v>
      </c>
      <c r="I11" s="16">
        <v>450</v>
      </c>
      <c r="J11" s="16">
        <v>500</v>
      </c>
      <c r="K11" s="16">
        <v>550</v>
      </c>
      <c r="L11" s="16">
        <v>600</v>
      </c>
      <c r="M11" s="17">
        <v>650</v>
      </c>
      <c r="N11" s="16">
        <f>SUM(B11:D11)</f>
        <v>450</v>
      </c>
      <c r="O11" s="16">
        <f>SUM(E11:G11)</f>
        <v>900</v>
      </c>
      <c r="P11" s="16">
        <f>SUM(H11:J11)</f>
        <v>1350</v>
      </c>
      <c r="Q11" s="17">
        <f>SUM(K11:M11)</f>
        <v>1800</v>
      </c>
      <c r="R11" s="16">
        <v>250</v>
      </c>
      <c r="S11" s="16">
        <v>2000</v>
      </c>
      <c r="T11" s="16">
        <v>3500</v>
      </c>
      <c r="U11" s="17">
        <v>5000</v>
      </c>
      <c r="V11" s="16">
        <v>250</v>
      </c>
      <c r="W11" s="16">
        <v>2000</v>
      </c>
      <c r="X11" s="16">
        <v>3500</v>
      </c>
      <c r="Y11" s="17">
        <v>5000</v>
      </c>
      <c r="Z11" s="16">
        <v>250</v>
      </c>
      <c r="AA11" s="16">
        <v>2000</v>
      </c>
      <c r="AB11" s="16">
        <v>3500</v>
      </c>
      <c r="AC11" s="17">
        <v>5000</v>
      </c>
    </row>
    <row r="12" spans="1:29">
      <c r="A12" s="1" t="s">
        <v>31</v>
      </c>
      <c r="B12" s="20">
        <v>50</v>
      </c>
      <c r="C12" s="20">
        <v>50</v>
      </c>
      <c r="D12" s="20">
        <v>50</v>
      </c>
      <c r="E12" s="20">
        <v>50</v>
      </c>
      <c r="F12" s="20">
        <v>50</v>
      </c>
      <c r="G12" s="20">
        <v>50</v>
      </c>
      <c r="H12" s="20">
        <v>50</v>
      </c>
      <c r="I12" s="20">
        <v>50</v>
      </c>
      <c r="J12" s="20">
        <v>50</v>
      </c>
      <c r="K12" s="20">
        <v>50</v>
      </c>
      <c r="L12" s="20">
        <v>50</v>
      </c>
      <c r="M12" s="21">
        <v>50</v>
      </c>
      <c r="N12" s="20">
        <f>AVERAGE(B12:D12)</f>
        <v>50</v>
      </c>
      <c r="O12" s="20">
        <f>AVERAGE(E12:G12)</f>
        <v>50</v>
      </c>
      <c r="P12" s="20">
        <f>AVERAGE(H12:J12)</f>
        <v>50</v>
      </c>
      <c r="Q12" s="21">
        <f>AVERAGE(K12:M12)</f>
        <v>50</v>
      </c>
      <c r="R12" s="20">
        <v>50</v>
      </c>
      <c r="S12" s="20">
        <v>50</v>
      </c>
      <c r="T12" s="20">
        <v>50</v>
      </c>
      <c r="U12" s="21">
        <v>50</v>
      </c>
      <c r="V12" s="20">
        <v>50</v>
      </c>
      <c r="W12" s="20">
        <v>50</v>
      </c>
      <c r="X12" s="20">
        <v>50</v>
      </c>
      <c r="Y12" s="21">
        <v>50</v>
      </c>
      <c r="Z12" s="20">
        <v>50</v>
      </c>
      <c r="AA12" s="20">
        <v>50</v>
      </c>
      <c r="AB12" s="20">
        <v>50</v>
      </c>
      <c r="AC12" s="21">
        <v>50</v>
      </c>
    </row>
    <row r="13" spans="1:29">
      <c r="A13" s="1" t="s">
        <v>32</v>
      </c>
      <c r="B13" s="20">
        <f>B11*B12</f>
        <v>5000</v>
      </c>
      <c r="C13" s="20">
        <f>C11*C12</f>
        <v>7500</v>
      </c>
      <c r="D13" s="20">
        <f>D11*D12</f>
        <v>10000</v>
      </c>
      <c r="E13" s="20">
        <f>E11*E12</f>
        <v>12500</v>
      </c>
      <c r="F13" s="20">
        <f>F11*F12</f>
        <v>15000</v>
      </c>
      <c r="G13" s="20">
        <f>G11*G12</f>
        <v>17500</v>
      </c>
      <c r="H13" s="20">
        <f>H11*H12</f>
        <v>20000</v>
      </c>
      <c r="I13" s="20">
        <f>I11*I12</f>
        <v>22500</v>
      </c>
      <c r="J13" s="20">
        <f>J11*J12</f>
        <v>25000</v>
      </c>
      <c r="K13" s="20">
        <f>K11*K12</f>
        <v>27500</v>
      </c>
      <c r="L13" s="20">
        <f>L11*L12</f>
        <v>30000</v>
      </c>
      <c r="M13" s="21">
        <f>M11*M12</f>
        <v>32500</v>
      </c>
      <c r="N13" s="20">
        <f t="shared" ref="N13" si="13">N11*N12</f>
        <v>22500</v>
      </c>
      <c r="O13" s="20">
        <f t="shared" ref="O13" si="14">O11*O12</f>
        <v>45000</v>
      </c>
      <c r="P13" s="20">
        <f t="shared" ref="P13" si="15">P11*P12</f>
        <v>67500</v>
      </c>
      <c r="Q13" s="21">
        <f t="shared" ref="Q13" si="16">Q11*Q12</f>
        <v>90000</v>
      </c>
      <c r="R13" s="20">
        <f t="shared" ref="R13" si="17">R11*R12</f>
        <v>12500</v>
      </c>
      <c r="S13" s="20">
        <f t="shared" ref="S13" si="18">S11*S12</f>
        <v>100000</v>
      </c>
      <c r="T13" s="20">
        <f t="shared" ref="T13" si="19">T11*T12</f>
        <v>175000</v>
      </c>
      <c r="U13" s="21">
        <f t="shared" ref="U13" si="20">U11*U12</f>
        <v>250000</v>
      </c>
      <c r="V13" s="20">
        <f t="shared" ref="V13" si="21">V11*V12</f>
        <v>12500</v>
      </c>
      <c r="W13" s="20">
        <f t="shared" ref="W13" si="22">W11*W12</f>
        <v>100000</v>
      </c>
      <c r="X13" s="20">
        <f t="shared" ref="X13" si="23">X11*X12</f>
        <v>175000</v>
      </c>
      <c r="Y13" s="21">
        <f t="shared" ref="Y13" si="24">Y11*Y12</f>
        <v>250000</v>
      </c>
      <c r="Z13" s="20">
        <f t="shared" ref="Z13" si="25">Z11*Z12</f>
        <v>12500</v>
      </c>
      <c r="AA13" s="20">
        <f t="shared" ref="AA13" si="26">AA11*AA12</f>
        <v>100000</v>
      </c>
      <c r="AB13" s="20">
        <f t="shared" ref="AB13" si="27">AB11*AB12</f>
        <v>175000</v>
      </c>
      <c r="AC13" s="21">
        <f t="shared" ref="AC13" si="28">AC11*AC12</f>
        <v>250000</v>
      </c>
    </row>
    <row r="14" spans="1:29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16"/>
      <c r="O14" s="16"/>
      <c r="P14" s="16"/>
      <c r="Q14" s="17"/>
      <c r="R14" s="16"/>
      <c r="S14" s="16"/>
      <c r="T14" s="16"/>
      <c r="U14" s="17"/>
      <c r="V14" s="16"/>
      <c r="W14" s="16"/>
      <c r="X14" s="16"/>
      <c r="Y14" s="17"/>
      <c r="Z14" s="16"/>
      <c r="AA14" s="16"/>
      <c r="AB14" s="16"/>
      <c r="AC14" s="17"/>
    </row>
    <row r="15" spans="1:29">
      <c r="A15" s="3" t="s">
        <v>27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9"/>
      <c r="N15" s="18"/>
      <c r="O15" s="18"/>
      <c r="P15" s="18"/>
      <c r="Q15" s="19"/>
      <c r="R15" s="18"/>
      <c r="S15" s="18"/>
      <c r="T15" s="18"/>
      <c r="U15" s="19"/>
      <c r="V15" s="18"/>
      <c r="W15" s="18"/>
      <c r="X15" s="18"/>
      <c r="Y15" s="19"/>
      <c r="Z15" s="18"/>
      <c r="AA15" s="18"/>
      <c r="AB15" s="18"/>
      <c r="AC15" s="19"/>
    </row>
    <row r="16" spans="1:29">
      <c r="A16" s="1" t="s">
        <v>30</v>
      </c>
      <c r="B16" s="16">
        <v>100</v>
      </c>
      <c r="C16" s="16">
        <v>150</v>
      </c>
      <c r="D16" s="16">
        <v>200</v>
      </c>
      <c r="E16" s="16">
        <v>250</v>
      </c>
      <c r="F16" s="16">
        <v>300</v>
      </c>
      <c r="G16" s="16">
        <v>350</v>
      </c>
      <c r="H16" s="16">
        <v>400</v>
      </c>
      <c r="I16" s="16">
        <v>450</v>
      </c>
      <c r="J16" s="16">
        <v>500</v>
      </c>
      <c r="K16" s="16">
        <v>550</v>
      </c>
      <c r="L16" s="16">
        <v>600</v>
      </c>
      <c r="M16" s="17">
        <v>650</v>
      </c>
      <c r="N16" s="16">
        <f>SUM(B16:D16)</f>
        <v>450</v>
      </c>
      <c r="O16" s="16">
        <f>SUM(E16:G16)</f>
        <v>900</v>
      </c>
      <c r="P16" s="16">
        <f>SUM(H16:J16)</f>
        <v>1350</v>
      </c>
      <c r="Q16" s="17">
        <f>SUM(K16:M16)</f>
        <v>1800</v>
      </c>
      <c r="R16" s="16">
        <v>250</v>
      </c>
      <c r="S16" s="16">
        <v>2000</v>
      </c>
      <c r="T16" s="16">
        <v>3500</v>
      </c>
      <c r="U16" s="17">
        <v>5000</v>
      </c>
      <c r="V16" s="16">
        <v>250</v>
      </c>
      <c r="W16" s="16">
        <v>2000</v>
      </c>
      <c r="X16" s="16">
        <v>3500</v>
      </c>
      <c r="Y16" s="17">
        <v>5000</v>
      </c>
      <c r="Z16" s="16">
        <v>250</v>
      </c>
      <c r="AA16" s="16">
        <v>2000</v>
      </c>
      <c r="AB16" s="16">
        <v>3500</v>
      </c>
      <c r="AC16" s="17">
        <v>5000</v>
      </c>
    </row>
    <row r="17" spans="1:29">
      <c r="A17" s="1" t="s">
        <v>31</v>
      </c>
      <c r="B17" s="20">
        <v>50</v>
      </c>
      <c r="C17" s="20">
        <v>50</v>
      </c>
      <c r="D17" s="20">
        <v>50</v>
      </c>
      <c r="E17" s="20">
        <v>50</v>
      </c>
      <c r="F17" s="20">
        <v>50</v>
      </c>
      <c r="G17" s="20">
        <v>50</v>
      </c>
      <c r="H17" s="20">
        <v>50</v>
      </c>
      <c r="I17" s="20">
        <v>50</v>
      </c>
      <c r="J17" s="20">
        <v>50</v>
      </c>
      <c r="K17" s="20">
        <v>50</v>
      </c>
      <c r="L17" s="20">
        <v>50</v>
      </c>
      <c r="M17" s="21">
        <v>50</v>
      </c>
      <c r="N17" s="20">
        <f>AVERAGE(B17:D17)</f>
        <v>50</v>
      </c>
      <c r="O17" s="20">
        <f>AVERAGE(E17:G17)</f>
        <v>50</v>
      </c>
      <c r="P17" s="20">
        <f>AVERAGE(H17:J17)</f>
        <v>50</v>
      </c>
      <c r="Q17" s="21">
        <f>AVERAGE(K17:M17)</f>
        <v>50</v>
      </c>
      <c r="R17" s="20">
        <v>50</v>
      </c>
      <c r="S17" s="20">
        <v>50</v>
      </c>
      <c r="T17" s="20">
        <v>50</v>
      </c>
      <c r="U17" s="21">
        <v>50</v>
      </c>
      <c r="V17" s="20">
        <v>50</v>
      </c>
      <c r="W17" s="20">
        <v>50</v>
      </c>
      <c r="X17" s="20">
        <v>50</v>
      </c>
      <c r="Y17" s="21">
        <v>50</v>
      </c>
      <c r="Z17" s="20">
        <v>50</v>
      </c>
      <c r="AA17" s="20">
        <v>50</v>
      </c>
      <c r="AB17" s="20">
        <v>50</v>
      </c>
      <c r="AC17" s="21">
        <v>50</v>
      </c>
    </row>
    <row r="18" spans="1:29">
      <c r="A18" s="1" t="s">
        <v>32</v>
      </c>
      <c r="B18" s="20">
        <f>B16*B17</f>
        <v>5000</v>
      </c>
      <c r="C18" s="20">
        <f>C16*C17</f>
        <v>7500</v>
      </c>
      <c r="D18" s="20">
        <f>D16*D17</f>
        <v>10000</v>
      </c>
      <c r="E18" s="20">
        <f>E16*E17</f>
        <v>12500</v>
      </c>
      <c r="F18" s="20">
        <f>F16*F17</f>
        <v>15000</v>
      </c>
      <c r="G18" s="20">
        <f>G16*G17</f>
        <v>17500</v>
      </c>
      <c r="H18" s="20">
        <f>H16*H17</f>
        <v>20000</v>
      </c>
      <c r="I18" s="20">
        <f>I16*I17</f>
        <v>22500</v>
      </c>
      <c r="J18" s="20">
        <f>J16*J17</f>
        <v>25000</v>
      </c>
      <c r="K18" s="20">
        <f>K16*K17</f>
        <v>27500</v>
      </c>
      <c r="L18" s="20">
        <f>L16*L17</f>
        <v>30000</v>
      </c>
      <c r="M18" s="21">
        <f>M16*M17</f>
        <v>32500</v>
      </c>
      <c r="N18" s="20">
        <f t="shared" ref="N18" si="29">N16*N17</f>
        <v>22500</v>
      </c>
      <c r="O18" s="20">
        <f t="shared" ref="O18" si="30">O16*O17</f>
        <v>45000</v>
      </c>
      <c r="P18" s="20">
        <f t="shared" ref="P18" si="31">P16*P17</f>
        <v>67500</v>
      </c>
      <c r="Q18" s="21">
        <f t="shared" ref="Q18" si="32">Q16*Q17</f>
        <v>90000</v>
      </c>
      <c r="R18" s="20">
        <f t="shared" ref="R18" si="33">R16*R17</f>
        <v>12500</v>
      </c>
      <c r="S18" s="20">
        <f t="shared" ref="S18" si="34">S16*S17</f>
        <v>100000</v>
      </c>
      <c r="T18" s="20">
        <f t="shared" ref="T18" si="35">T16*T17</f>
        <v>175000</v>
      </c>
      <c r="U18" s="21">
        <f t="shared" ref="U18" si="36">U16*U17</f>
        <v>250000</v>
      </c>
      <c r="V18" s="20">
        <f t="shared" ref="V18" si="37">V16*V17</f>
        <v>12500</v>
      </c>
      <c r="W18" s="20">
        <f t="shared" ref="W18" si="38">W16*W17</f>
        <v>100000</v>
      </c>
      <c r="X18" s="20">
        <f t="shared" ref="X18" si="39">X16*X17</f>
        <v>175000</v>
      </c>
      <c r="Y18" s="21">
        <f t="shared" ref="Y18" si="40">Y16*Y17</f>
        <v>250000</v>
      </c>
      <c r="Z18" s="20">
        <f t="shared" ref="Z18" si="41">Z16*Z17</f>
        <v>12500</v>
      </c>
      <c r="AA18" s="20">
        <f t="shared" ref="AA18" si="42">AA16*AA17</f>
        <v>100000</v>
      </c>
      <c r="AB18" s="20">
        <f t="shared" ref="AB18" si="43">AB16*AB17</f>
        <v>175000</v>
      </c>
      <c r="AC18" s="21">
        <f t="shared" ref="AC18" si="44">AC16*AC17</f>
        <v>250000</v>
      </c>
    </row>
    <row r="19" spans="1:29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7"/>
      <c r="N19" s="2"/>
      <c r="O19" s="2"/>
      <c r="P19" s="2"/>
      <c r="Q19" s="17"/>
      <c r="R19" s="2"/>
      <c r="S19" s="2"/>
      <c r="T19" s="2"/>
      <c r="U19" s="17"/>
      <c r="V19" s="2"/>
      <c r="W19" s="2"/>
      <c r="X19" s="2"/>
      <c r="Y19" s="17"/>
      <c r="Z19" s="2"/>
      <c r="AA19" s="2"/>
      <c r="AB19" s="2"/>
      <c r="AC19" s="17"/>
    </row>
    <row r="20" spans="1:29">
      <c r="A20" s="3" t="s">
        <v>33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9"/>
      <c r="N20" s="18"/>
      <c r="O20" s="18"/>
      <c r="P20" s="18"/>
      <c r="Q20" s="19"/>
      <c r="R20" s="18"/>
      <c r="S20" s="18"/>
      <c r="T20" s="18"/>
      <c r="U20" s="19"/>
      <c r="V20" s="18"/>
      <c r="W20" s="18"/>
      <c r="X20" s="18"/>
      <c r="Y20" s="19"/>
      <c r="Z20" s="18"/>
      <c r="AA20" s="18"/>
      <c r="AB20" s="18"/>
      <c r="AC20" s="19"/>
    </row>
    <row r="21" spans="1:29">
      <c r="A21" s="1" t="s">
        <v>34</v>
      </c>
      <c r="B21" s="16">
        <f>SUM(B16,B11,B6)</f>
        <v>300</v>
      </c>
      <c r="C21" s="16">
        <f t="shared" ref="C21:Q21" si="45">SUM(C16,C11,C6)</f>
        <v>450</v>
      </c>
      <c r="D21" s="16">
        <f t="shared" si="45"/>
        <v>600</v>
      </c>
      <c r="E21" s="16">
        <f t="shared" si="45"/>
        <v>750</v>
      </c>
      <c r="F21" s="16">
        <f t="shared" si="45"/>
        <v>900</v>
      </c>
      <c r="G21" s="16">
        <f t="shared" si="45"/>
        <v>1050</v>
      </c>
      <c r="H21" s="16">
        <f t="shared" si="45"/>
        <v>1200</v>
      </c>
      <c r="I21" s="16">
        <f t="shared" si="45"/>
        <v>1350</v>
      </c>
      <c r="J21" s="16">
        <f t="shared" si="45"/>
        <v>1500</v>
      </c>
      <c r="K21" s="16">
        <f t="shared" si="45"/>
        <v>1650</v>
      </c>
      <c r="L21" s="16">
        <f t="shared" si="45"/>
        <v>1800</v>
      </c>
      <c r="M21" s="17">
        <f t="shared" si="45"/>
        <v>1950</v>
      </c>
      <c r="N21" s="16">
        <f t="shared" si="45"/>
        <v>1350</v>
      </c>
      <c r="O21" s="16">
        <f t="shared" si="45"/>
        <v>2700</v>
      </c>
      <c r="P21" s="16">
        <f t="shared" si="45"/>
        <v>4050</v>
      </c>
      <c r="Q21" s="17">
        <f t="shared" si="45"/>
        <v>5400</v>
      </c>
      <c r="R21" s="16">
        <f t="shared" ref="R21:AC21" si="46">SUM(R16,R11,R6)</f>
        <v>750</v>
      </c>
      <c r="S21" s="16">
        <f t="shared" si="46"/>
        <v>6000</v>
      </c>
      <c r="T21" s="16">
        <f t="shared" si="46"/>
        <v>10500</v>
      </c>
      <c r="U21" s="17">
        <f t="shared" si="46"/>
        <v>15000</v>
      </c>
      <c r="V21" s="16">
        <f t="shared" si="46"/>
        <v>750</v>
      </c>
      <c r="W21" s="16">
        <f t="shared" si="46"/>
        <v>6000</v>
      </c>
      <c r="X21" s="16">
        <f t="shared" si="46"/>
        <v>10500</v>
      </c>
      <c r="Y21" s="17">
        <f t="shared" si="46"/>
        <v>15000</v>
      </c>
      <c r="Z21" s="16">
        <f t="shared" si="46"/>
        <v>750</v>
      </c>
      <c r="AA21" s="16">
        <f t="shared" si="46"/>
        <v>6000</v>
      </c>
      <c r="AB21" s="16">
        <f t="shared" si="46"/>
        <v>10500</v>
      </c>
      <c r="AC21" s="17">
        <f t="shared" si="46"/>
        <v>15000</v>
      </c>
    </row>
    <row r="22" spans="1:29">
      <c r="A22" s="1" t="s">
        <v>35</v>
      </c>
      <c r="B22" s="20">
        <f>AVERAGE(B17,B12,B7)</f>
        <v>50</v>
      </c>
      <c r="C22" s="20">
        <f t="shared" ref="C22:Q22" si="47">AVERAGE(C17,C12,C7)</f>
        <v>50</v>
      </c>
      <c r="D22" s="20">
        <f t="shared" si="47"/>
        <v>50</v>
      </c>
      <c r="E22" s="20">
        <f t="shared" si="47"/>
        <v>50</v>
      </c>
      <c r="F22" s="20">
        <f t="shared" si="47"/>
        <v>50</v>
      </c>
      <c r="G22" s="20">
        <f t="shared" si="47"/>
        <v>50</v>
      </c>
      <c r="H22" s="20">
        <f t="shared" si="47"/>
        <v>50</v>
      </c>
      <c r="I22" s="20">
        <f t="shared" si="47"/>
        <v>50</v>
      </c>
      <c r="J22" s="20">
        <f t="shared" si="47"/>
        <v>50</v>
      </c>
      <c r="K22" s="20">
        <f t="shared" si="47"/>
        <v>50</v>
      </c>
      <c r="L22" s="20">
        <f t="shared" si="47"/>
        <v>50</v>
      </c>
      <c r="M22" s="21">
        <f t="shared" si="47"/>
        <v>50</v>
      </c>
      <c r="N22" s="20">
        <f>AVERAGE(B22:D22)</f>
        <v>50</v>
      </c>
      <c r="O22" s="20">
        <f>AVERAGE(E22:G22)</f>
        <v>50</v>
      </c>
      <c r="P22" s="20">
        <f>AVERAGE(H22:J22)</f>
        <v>50</v>
      </c>
      <c r="Q22" s="21">
        <f>AVERAGE(K22:M22)</f>
        <v>50</v>
      </c>
      <c r="R22" s="20">
        <f t="shared" ref="R22:AC22" si="48">AVERAGE(R17,R12,R7)</f>
        <v>50</v>
      </c>
      <c r="S22" s="20">
        <f t="shared" si="48"/>
        <v>50</v>
      </c>
      <c r="T22" s="20">
        <f t="shared" si="48"/>
        <v>50</v>
      </c>
      <c r="U22" s="21">
        <f t="shared" si="48"/>
        <v>50</v>
      </c>
      <c r="V22" s="20">
        <f t="shared" si="48"/>
        <v>50</v>
      </c>
      <c r="W22" s="20">
        <f t="shared" si="48"/>
        <v>50</v>
      </c>
      <c r="X22" s="20">
        <f t="shared" si="48"/>
        <v>50</v>
      </c>
      <c r="Y22" s="21">
        <f t="shared" si="48"/>
        <v>50</v>
      </c>
      <c r="Z22" s="20">
        <f t="shared" si="48"/>
        <v>50</v>
      </c>
      <c r="AA22" s="20">
        <f t="shared" si="48"/>
        <v>50</v>
      </c>
      <c r="AB22" s="20">
        <f t="shared" si="48"/>
        <v>50</v>
      </c>
      <c r="AC22" s="21">
        <f t="shared" si="48"/>
        <v>50</v>
      </c>
    </row>
    <row r="23" spans="1:29">
      <c r="A23" s="29" t="s">
        <v>36</v>
      </c>
      <c r="B23" s="27">
        <f>B21*B22</f>
        <v>15000</v>
      </c>
      <c r="C23" s="27">
        <f>C21*C22</f>
        <v>22500</v>
      </c>
      <c r="D23" s="27">
        <f>D21*D22</f>
        <v>30000</v>
      </c>
      <c r="E23" s="27">
        <f>E21*E22</f>
        <v>37500</v>
      </c>
      <c r="F23" s="27">
        <f>F21*F22</f>
        <v>45000</v>
      </c>
      <c r="G23" s="27">
        <f>G21*G22</f>
        <v>52500</v>
      </c>
      <c r="H23" s="27">
        <f>H21*H22</f>
        <v>60000</v>
      </c>
      <c r="I23" s="27">
        <f>I21*I22</f>
        <v>67500</v>
      </c>
      <c r="J23" s="27">
        <f>J21*J22</f>
        <v>75000</v>
      </c>
      <c r="K23" s="27">
        <f>K21*K22</f>
        <v>82500</v>
      </c>
      <c r="L23" s="27">
        <f>L21*L22</f>
        <v>90000</v>
      </c>
      <c r="M23" s="28">
        <f>M21*M22</f>
        <v>97500</v>
      </c>
      <c r="N23" s="27">
        <f t="shared" ref="N23" si="49">N21*N22</f>
        <v>67500</v>
      </c>
      <c r="O23" s="27">
        <f t="shared" ref="O23" si="50">O21*O22</f>
        <v>135000</v>
      </c>
      <c r="P23" s="27">
        <f t="shared" ref="P23" si="51">P21*P22</f>
        <v>202500</v>
      </c>
      <c r="Q23" s="28">
        <f t="shared" ref="Q23" si="52">Q21*Q22</f>
        <v>270000</v>
      </c>
      <c r="R23" s="27">
        <f t="shared" ref="R23" si="53">R21*R22</f>
        <v>37500</v>
      </c>
      <c r="S23" s="27">
        <f t="shared" ref="S23" si="54">S21*S22</f>
        <v>300000</v>
      </c>
      <c r="T23" s="27">
        <f t="shared" ref="T23" si="55">T21*T22</f>
        <v>525000</v>
      </c>
      <c r="U23" s="28">
        <f t="shared" ref="U23" si="56">U21*U22</f>
        <v>750000</v>
      </c>
      <c r="V23" s="27">
        <f t="shared" ref="V23" si="57">V21*V22</f>
        <v>37500</v>
      </c>
      <c r="W23" s="27">
        <f t="shared" ref="W23" si="58">W21*W22</f>
        <v>300000</v>
      </c>
      <c r="X23" s="27">
        <f t="shared" ref="X23" si="59">X21*X22</f>
        <v>525000</v>
      </c>
      <c r="Y23" s="28">
        <f t="shared" ref="Y23" si="60">Y21*Y22</f>
        <v>750000</v>
      </c>
      <c r="Z23" s="27">
        <f t="shared" ref="Z23" si="61">Z21*Z22</f>
        <v>37500</v>
      </c>
      <c r="AA23" s="27">
        <f t="shared" ref="AA23" si="62">AA21*AA22</f>
        <v>300000</v>
      </c>
      <c r="AB23" s="27">
        <f t="shared" ref="AB23" si="63">AB21*AB22</f>
        <v>525000</v>
      </c>
      <c r="AC23" s="28">
        <f t="shared" ref="AC23" si="64">AC21*AC22</f>
        <v>750000</v>
      </c>
    </row>
  </sheetData>
  <mergeCells count="7">
    <mergeCell ref="N1:AC1"/>
    <mergeCell ref="N2:Q2"/>
    <mergeCell ref="R2:U2"/>
    <mergeCell ref="V2:Y2"/>
    <mergeCell ref="Z2:AC2"/>
    <mergeCell ref="B1:M1"/>
    <mergeCell ref="B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D7107-E8D3-4A33-B85F-5175B26E4F8A}">
  <dimension ref="A1:AC24"/>
  <sheetViews>
    <sheetView workbookViewId="0">
      <selection activeCell="N6" sqref="N6:Q7"/>
    </sheetView>
  </sheetViews>
  <sheetFormatPr defaultRowHeight="15"/>
  <cols>
    <col min="1" max="1" width="22.140625" customWidth="1"/>
    <col min="2" max="2" width="12.42578125" bestFit="1" customWidth="1"/>
    <col min="3" max="3" width="15" bestFit="1" customWidth="1"/>
    <col min="4" max="4" width="8.7109375" bestFit="1" customWidth="1"/>
  </cols>
  <sheetData>
    <row r="1" spans="1:29">
      <c r="A1" s="4"/>
      <c r="B1" s="5" t="s">
        <v>37</v>
      </c>
      <c r="C1" s="5"/>
      <c r="D1" s="5"/>
      <c r="E1" s="5"/>
      <c r="F1" s="5"/>
      <c r="G1" s="5"/>
      <c r="H1" s="5"/>
      <c r="I1" s="5"/>
      <c r="J1" s="5"/>
      <c r="K1" s="5"/>
      <c r="L1" s="5"/>
      <c r="M1" s="7"/>
      <c r="N1" s="15" t="s">
        <v>38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7"/>
    </row>
    <row r="2" spans="1:29">
      <c r="A2" s="3" t="s">
        <v>2</v>
      </c>
      <c r="B2" s="13" t="s">
        <v>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4"/>
      <c r="N2" s="12" t="s">
        <v>3</v>
      </c>
      <c r="O2" s="13"/>
      <c r="P2" s="13"/>
      <c r="Q2" s="14"/>
      <c r="R2" s="12" t="s">
        <v>4</v>
      </c>
      <c r="S2" s="13"/>
      <c r="T2" s="13"/>
      <c r="U2" s="14"/>
      <c r="V2" s="12" t="s">
        <v>5</v>
      </c>
      <c r="W2" s="13"/>
      <c r="X2" s="13"/>
      <c r="Y2" s="14"/>
      <c r="Z2" s="12" t="s">
        <v>6</v>
      </c>
      <c r="AA2" s="13"/>
      <c r="AB2" s="13"/>
      <c r="AC2" s="14"/>
    </row>
    <row r="3" spans="1:29">
      <c r="A3" s="3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6" t="s">
        <v>17</v>
      </c>
      <c r="L3" s="6" t="s">
        <v>18</v>
      </c>
      <c r="M3" s="11" t="s">
        <v>19</v>
      </c>
      <c r="N3" s="6" t="s">
        <v>20</v>
      </c>
      <c r="O3" s="6" t="s">
        <v>21</v>
      </c>
      <c r="P3" s="6" t="s">
        <v>22</v>
      </c>
      <c r="Q3" s="11" t="s">
        <v>23</v>
      </c>
      <c r="R3" s="6" t="s">
        <v>20</v>
      </c>
      <c r="S3" s="6" t="s">
        <v>21</v>
      </c>
      <c r="T3" s="6" t="s">
        <v>22</v>
      </c>
      <c r="U3" s="11" t="s">
        <v>23</v>
      </c>
      <c r="V3" s="6" t="s">
        <v>20</v>
      </c>
      <c r="W3" s="6" t="s">
        <v>21</v>
      </c>
      <c r="X3" s="6" t="s">
        <v>22</v>
      </c>
      <c r="Y3" s="11" t="s">
        <v>23</v>
      </c>
      <c r="Z3" s="6" t="s">
        <v>20</v>
      </c>
      <c r="AA3" s="6" t="s">
        <v>21</v>
      </c>
      <c r="AB3" s="6" t="s">
        <v>22</v>
      </c>
      <c r="AC3" s="11" t="s">
        <v>23</v>
      </c>
    </row>
    <row r="4" spans="1:29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Q4" s="9"/>
      <c r="U4" s="9"/>
      <c r="Y4" s="9"/>
      <c r="AC4" s="9"/>
    </row>
    <row r="5" spans="1:29">
      <c r="A5" s="3" t="s">
        <v>25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0"/>
      <c r="N5" s="4"/>
      <c r="O5" s="4"/>
      <c r="P5" s="4"/>
      <c r="Q5" s="10"/>
      <c r="R5" s="4"/>
      <c r="S5" s="4"/>
      <c r="T5" s="4"/>
      <c r="U5" s="10"/>
      <c r="V5" s="4"/>
      <c r="W5" s="4"/>
      <c r="X5" s="4"/>
      <c r="Y5" s="10"/>
      <c r="Z5" s="4"/>
      <c r="AA5" s="4"/>
      <c r="AB5" s="4"/>
      <c r="AC5" s="10"/>
    </row>
    <row r="6" spans="1:29">
      <c r="A6" s="1" t="s">
        <v>30</v>
      </c>
      <c r="B6" s="16">
        <v>100</v>
      </c>
      <c r="C6" s="16">
        <v>150</v>
      </c>
      <c r="D6" s="16">
        <v>200</v>
      </c>
      <c r="E6" s="16">
        <v>250</v>
      </c>
      <c r="F6" s="16">
        <v>300</v>
      </c>
      <c r="G6" s="16">
        <v>350</v>
      </c>
      <c r="H6" s="16">
        <v>400</v>
      </c>
      <c r="I6" s="16">
        <v>450</v>
      </c>
      <c r="J6" s="16">
        <v>500</v>
      </c>
      <c r="K6" s="16">
        <v>550</v>
      </c>
      <c r="L6" s="16">
        <v>600</v>
      </c>
      <c r="M6" s="17">
        <v>650</v>
      </c>
      <c r="N6" s="16">
        <f>SUM(B6:D6)</f>
        <v>450</v>
      </c>
      <c r="O6" s="16">
        <f>SUM(E6:G6)</f>
        <v>900</v>
      </c>
      <c r="P6" s="16">
        <f>SUM(H6:J6)</f>
        <v>1350</v>
      </c>
      <c r="Q6" s="17">
        <f>SUM(K6:M6)</f>
        <v>1800</v>
      </c>
      <c r="R6" s="16">
        <v>250</v>
      </c>
      <c r="S6" s="16">
        <v>2000</v>
      </c>
      <c r="T6" s="16">
        <v>3500</v>
      </c>
      <c r="U6" s="17">
        <v>5000</v>
      </c>
      <c r="V6" s="16">
        <v>250</v>
      </c>
      <c r="W6" s="16">
        <v>2000</v>
      </c>
      <c r="X6" s="16">
        <v>3500</v>
      </c>
      <c r="Y6" s="17">
        <v>5000</v>
      </c>
      <c r="Z6" s="16">
        <v>250</v>
      </c>
      <c r="AA6" s="16">
        <v>2000</v>
      </c>
      <c r="AB6" s="16">
        <v>3500</v>
      </c>
      <c r="AC6" s="17">
        <v>5000</v>
      </c>
    </row>
    <row r="7" spans="1:29">
      <c r="A7" s="1" t="s">
        <v>39</v>
      </c>
      <c r="B7" s="20">
        <v>10</v>
      </c>
      <c r="C7" s="20">
        <v>10</v>
      </c>
      <c r="D7" s="20">
        <v>10</v>
      </c>
      <c r="E7" s="20">
        <v>10</v>
      </c>
      <c r="F7" s="20">
        <v>10</v>
      </c>
      <c r="G7" s="20">
        <v>10</v>
      </c>
      <c r="H7" s="20">
        <v>10</v>
      </c>
      <c r="I7" s="20">
        <v>10</v>
      </c>
      <c r="J7" s="20">
        <v>10</v>
      </c>
      <c r="K7" s="20">
        <v>10</v>
      </c>
      <c r="L7" s="20">
        <v>10</v>
      </c>
      <c r="M7" s="21">
        <v>10</v>
      </c>
      <c r="N7" s="20">
        <f>AVERAGE(B7:D7)</f>
        <v>10</v>
      </c>
      <c r="O7" s="20">
        <f>AVERAGE(E7:G7)</f>
        <v>10</v>
      </c>
      <c r="P7" s="20">
        <f>AVERAGE(H7:J7)</f>
        <v>10</v>
      </c>
      <c r="Q7" s="21">
        <f>AVERAGE(K7:M7)</f>
        <v>10</v>
      </c>
      <c r="R7" s="20">
        <v>10</v>
      </c>
      <c r="S7" s="20">
        <v>10</v>
      </c>
      <c r="T7" s="20">
        <v>10</v>
      </c>
      <c r="U7" s="21">
        <v>10</v>
      </c>
      <c r="V7" s="20">
        <v>10</v>
      </c>
      <c r="W7" s="20">
        <v>10</v>
      </c>
      <c r="X7" s="20">
        <v>10</v>
      </c>
      <c r="Y7" s="21">
        <v>10</v>
      </c>
      <c r="Z7" s="20">
        <v>10</v>
      </c>
      <c r="AA7" s="20">
        <v>10</v>
      </c>
      <c r="AB7" s="20">
        <v>10</v>
      </c>
      <c r="AC7" s="21">
        <v>10</v>
      </c>
    </row>
    <row r="8" spans="1:29">
      <c r="A8" s="1" t="s">
        <v>40</v>
      </c>
      <c r="B8" s="20">
        <f>B6*B7</f>
        <v>1000</v>
      </c>
      <c r="C8" s="20">
        <f>C6*C7</f>
        <v>1500</v>
      </c>
      <c r="D8" s="20">
        <f>D6*D7</f>
        <v>2000</v>
      </c>
      <c r="E8" s="20">
        <f>E6*E7</f>
        <v>2500</v>
      </c>
      <c r="F8" s="20">
        <f>F6*F7</f>
        <v>3000</v>
      </c>
      <c r="G8" s="20">
        <f>G6*G7</f>
        <v>3500</v>
      </c>
      <c r="H8" s="20">
        <f>H6*H7</f>
        <v>4000</v>
      </c>
      <c r="I8" s="20">
        <f>I6*I7</f>
        <v>4500</v>
      </c>
      <c r="J8" s="20">
        <f>J6*J7</f>
        <v>5000</v>
      </c>
      <c r="K8" s="20">
        <f>K6*K7</f>
        <v>5500</v>
      </c>
      <c r="L8" s="20">
        <f>L6*L7</f>
        <v>6000</v>
      </c>
      <c r="M8" s="21">
        <f>M6*M7</f>
        <v>6500</v>
      </c>
      <c r="N8" s="20">
        <f t="shared" ref="N8:AC8" si="0">N6*N7</f>
        <v>4500</v>
      </c>
      <c r="O8" s="20">
        <f t="shared" si="0"/>
        <v>9000</v>
      </c>
      <c r="P8" s="20">
        <f t="shared" si="0"/>
        <v>13500</v>
      </c>
      <c r="Q8" s="21">
        <f t="shared" si="0"/>
        <v>18000</v>
      </c>
      <c r="R8" s="20">
        <f t="shared" si="0"/>
        <v>2500</v>
      </c>
      <c r="S8" s="20">
        <f t="shared" si="0"/>
        <v>20000</v>
      </c>
      <c r="T8" s="20">
        <f t="shared" si="0"/>
        <v>35000</v>
      </c>
      <c r="U8" s="21">
        <f t="shared" si="0"/>
        <v>50000</v>
      </c>
      <c r="V8" s="20">
        <f t="shared" si="0"/>
        <v>2500</v>
      </c>
      <c r="W8" s="20">
        <f t="shared" si="0"/>
        <v>20000</v>
      </c>
      <c r="X8" s="20">
        <f t="shared" si="0"/>
        <v>35000</v>
      </c>
      <c r="Y8" s="21">
        <f t="shared" si="0"/>
        <v>50000</v>
      </c>
      <c r="Z8" s="20">
        <f t="shared" si="0"/>
        <v>2500</v>
      </c>
      <c r="AA8" s="20">
        <f t="shared" si="0"/>
        <v>20000</v>
      </c>
      <c r="AB8" s="20">
        <f t="shared" si="0"/>
        <v>35000</v>
      </c>
      <c r="AC8" s="21">
        <f t="shared" si="0"/>
        <v>50000</v>
      </c>
    </row>
    <row r="9" spans="1:29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7"/>
      <c r="N9" s="16"/>
      <c r="O9" s="16"/>
      <c r="P9" s="16"/>
      <c r="Q9" s="17"/>
      <c r="R9" s="16"/>
      <c r="S9" s="16"/>
      <c r="T9" s="16"/>
      <c r="U9" s="17"/>
      <c r="V9" s="16"/>
      <c r="W9" s="16"/>
      <c r="X9" s="16"/>
      <c r="Y9" s="17"/>
      <c r="Z9" s="16"/>
      <c r="AA9" s="16"/>
      <c r="AB9" s="16"/>
      <c r="AC9" s="17"/>
    </row>
    <row r="10" spans="1:29">
      <c r="A10" s="3" t="s">
        <v>26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9"/>
      <c r="N10" s="18"/>
      <c r="O10" s="18"/>
      <c r="P10" s="18"/>
      <c r="Q10" s="19"/>
      <c r="R10" s="18"/>
      <c r="S10" s="18"/>
      <c r="T10" s="18"/>
      <c r="U10" s="19"/>
      <c r="V10" s="18"/>
      <c r="W10" s="18"/>
      <c r="X10" s="18"/>
      <c r="Y10" s="19"/>
      <c r="Z10" s="18"/>
      <c r="AA10" s="18"/>
      <c r="AB10" s="18"/>
      <c r="AC10" s="19"/>
    </row>
    <row r="11" spans="1:29">
      <c r="A11" s="1" t="s">
        <v>30</v>
      </c>
      <c r="B11" s="16">
        <v>100</v>
      </c>
      <c r="C11" s="16">
        <v>150</v>
      </c>
      <c r="D11" s="16">
        <v>200</v>
      </c>
      <c r="E11" s="16">
        <v>250</v>
      </c>
      <c r="F11" s="16">
        <v>300</v>
      </c>
      <c r="G11" s="16">
        <v>350</v>
      </c>
      <c r="H11" s="16">
        <v>400</v>
      </c>
      <c r="I11" s="16">
        <v>450</v>
      </c>
      <c r="J11" s="16">
        <v>500</v>
      </c>
      <c r="K11" s="16">
        <v>550</v>
      </c>
      <c r="L11" s="16">
        <v>600</v>
      </c>
      <c r="M11" s="17">
        <v>650</v>
      </c>
      <c r="N11" s="16">
        <f>SUM(B11:D11)</f>
        <v>450</v>
      </c>
      <c r="O11" s="16">
        <f>SUM(E11:G11)</f>
        <v>900</v>
      </c>
      <c r="P11" s="16">
        <f>SUM(H11:J11)</f>
        <v>1350</v>
      </c>
      <c r="Q11" s="17">
        <f>SUM(K11:M11)</f>
        <v>1800</v>
      </c>
      <c r="R11" s="16">
        <v>250</v>
      </c>
      <c r="S11" s="16">
        <v>2000</v>
      </c>
      <c r="T11" s="16">
        <v>3500</v>
      </c>
      <c r="U11" s="17">
        <v>5000</v>
      </c>
      <c r="V11" s="16">
        <v>250</v>
      </c>
      <c r="W11" s="16">
        <v>2000</v>
      </c>
      <c r="X11" s="16">
        <v>3500</v>
      </c>
      <c r="Y11" s="17">
        <v>5000</v>
      </c>
      <c r="Z11" s="16">
        <v>250</v>
      </c>
      <c r="AA11" s="16">
        <v>2000</v>
      </c>
      <c r="AB11" s="16">
        <v>3500</v>
      </c>
      <c r="AC11" s="17">
        <v>5000</v>
      </c>
    </row>
    <row r="12" spans="1:29">
      <c r="A12" s="1" t="s">
        <v>39</v>
      </c>
      <c r="B12" s="20">
        <v>50</v>
      </c>
      <c r="C12" s="20">
        <v>50</v>
      </c>
      <c r="D12" s="20">
        <v>50</v>
      </c>
      <c r="E12" s="20">
        <v>50</v>
      </c>
      <c r="F12" s="20">
        <v>50</v>
      </c>
      <c r="G12" s="20">
        <v>50</v>
      </c>
      <c r="H12" s="20">
        <v>50</v>
      </c>
      <c r="I12" s="20">
        <v>50</v>
      </c>
      <c r="J12" s="20">
        <v>50</v>
      </c>
      <c r="K12" s="20">
        <v>50</v>
      </c>
      <c r="L12" s="20">
        <v>50</v>
      </c>
      <c r="M12" s="21">
        <v>50</v>
      </c>
      <c r="N12" s="20">
        <f>AVERAGE(B12:D12)</f>
        <v>50</v>
      </c>
      <c r="O12" s="20">
        <f>AVERAGE(E12:G12)</f>
        <v>50</v>
      </c>
      <c r="P12" s="20">
        <f>AVERAGE(H12:J12)</f>
        <v>50</v>
      </c>
      <c r="Q12" s="21">
        <f>AVERAGE(K12:M12)</f>
        <v>50</v>
      </c>
      <c r="R12" s="20">
        <v>10</v>
      </c>
      <c r="S12" s="20">
        <v>10</v>
      </c>
      <c r="T12" s="20">
        <v>10</v>
      </c>
      <c r="U12" s="21">
        <v>10</v>
      </c>
      <c r="V12" s="20">
        <v>10</v>
      </c>
      <c r="W12" s="20">
        <v>10</v>
      </c>
      <c r="X12" s="20">
        <v>10</v>
      </c>
      <c r="Y12" s="21">
        <v>10</v>
      </c>
      <c r="Z12" s="20">
        <v>10</v>
      </c>
      <c r="AA12" s="20">
        <v>10</v>
      </c>
      <c r="AB12" s="20">
        <v>10</v>
      </c>
      <c r="AC12" s="21">
        <v>10</v>
      </c>
    </row>
    <row r="13" spans="1:29">
      <c r="A13" s="1" t="s">
        <v>40</v>
      </c>
      <c r="B13" s="20">
        <f>B11*B12</f>
        <v>5000</v>
      </c>
      <c r="C13" s="20">
        <f>C11*C12</f>
        <v>7500</v>
      </c>
      <c r="D13" s="20">
        <f>D11*D12</f>
        <v>10000</v>
      </c>
      <c r="E13" s="20">
        <f>E11*E12</f>
        <v>12500</v>
      </c>
      <c r="F13" s="20">
        <f>F11*F12</f>
        <v>15000</v>
      </c>
      <c r="G13" s="20">
        <f>G11*G12</f>
        <v>17500</v>
      </c>
      <c r="H13" s="20">
        <f>H11*H12</f>
        <v>20000</v>
      </c>
      <c r="I13" s="20">
        <f>I11*I12</f>
        <v>22500</v>
      </c>
      <c r="J13" s="20">
        <f>J11*J12</f>
        <v>25000</v>
      </c>
      <c r="K13" s="20">
        <f>K11*K12</f>
        <v>27500</v>
      </c>
      <c r="L13" s="20">
        <f>L11*L12</f>
        <v>30000</v>
      </c>
      <c r="M13" s="21">
        <f>M11*M12</f>
        <v>32500</v>
      </c>
      <c r="N13" s="20">
        <f t="shared" ref="N13:AC13" si="1">N11*N12</f>
        <v>22500</v>
      </c>
      <c r="O13" s="20">
        <f t="shared" si="1"/>
        <v>45000</v>
      </c>
      <c r="P13" s="20">
        <f t="shared" si="1"/>
        <v>67500</v>
      </c>
      <c r="Q13" s="21">
        <f t="shared" si="1"/>
        <v>90000</v>
      </c>
      <c r="R13" s="20">
        <f t="shared" si="1"/>
        <v>2500</v>
      </c>
      <c r="S13" s="20">
        <f t="shared" si="1"/>
        <v>20000</v>
      </c>
      <c r="T13" s="20">
        <f t="shared" si="1"/>
        <v>35000</v>
      </c>
      <c r="U13" s="21">
        <f t="shared" si="1"/>
        <v>50000</v>
      </c>
      <c r="V13" s="20">
        <f t="shared" si="1"/>
        <v>2500</v>
      </c>
      <c r="W13" s="20">
        <f t="shared" si="1"/>
        <v>20000</v>
      </c>
      <c r="X13" s="20">
        <f t="shared" si="1"/>
        <v>35000</v>
      </c>
      <c r="Y13" s="21">
        <f t="shared" si="1"/>
        <v>50000</v>
      </c>
      <c r="Z13" s="20">
        <f t="shared" si="1"/>
        <v>2500</v>
      </c>
      <c r="AA13" s="20">
        <f t="shared" si="1"/>
        <v>20000</v>
      </c>
      <c r="AB13" s="20">
        <f t="shared" si="1"/>
        <v>35000</v>
      </c>
      <c r="AC13" s="21">
        <f t="shared" si="1"/>
        <v>50000</v>
      </c>
    </row>
    <row r="14" spans="1:29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16"/>
      <c r="O14" s="16"/>
      <c r="P14" s="16"/>
      <c r="Q14" s="17"/>
      <c r="R14" s="16"/>
      <c r="S14" s="16"/>
      <c r="T14" s="16"/>
      <c r="U14" s="17"/>
      <c r="V14" s="16"/>
      <c r="W14" s="16"/>
      <c r="X14" s="16"/>
      <c r="Y14" s="17"/>
      <c r="Z14" s="16"/>
      <c r="AA14" s="16"/>
      <c r="AB14" s="16"/>
      <c r="AC14" s="17"/>
    </row>
    <row r="15" spans="1:29">
      <c r="A15" s="3" t="s">
        <v>27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9"/>
      <c r="N15" s="18"/>
      <c r="O15" s="18"/>
      <c r="P15" s="18"/>
      <c r="Q15" s="19"/>
      <c r="R15" s="18"/>
      <c r="S15" s="18"/>
      <c r="T15" s="18"/>
      <c r="U15" s="19"/>
      <c r="V15" s="18"/>
      <c r="W15" s="18"/>
      <c r="X15" s="18"/>
      <c r="Y15" s="19"/>
      <c r="Z15" s="18"/>
      <c r="AA15" s="18"/>
      <c r="AB15" s="18"/>
      <c r="AC15" s="19"/>
    </row>
    <row r="16" spans="1:29">
      <c r="A16" s="1" t="s">
        <v>30</v>
      </c>
      <c r="B16" s="16">
        <v>100</v>
      </c>
      <c r="C16" s="16">
        <v>150</v>
      </c>
      <c r="D16" s="16">
        <v>200</v>
      </c>
      <c r="E16" s="16">
        <v>250</v>
      </c>
      <c r="F16" s="16">
        <v>300</v>
      </c>
      <c r="G16" s="16">
        <v>350</v>
      </c>
      <c r="H16" s="16">
        <v>400</v>
      </c>
      <c r="I16" s="16">
        <v>450</v>
      </c>
      <c r="J16" s="16">
        <v>500</v>
      </c>
      <c r="K16" s="16">
        <v>550</v>
      </c>
      <c r="L16" s="16">
        <v>600</v>
      </c>
      <c r="M16" s="17">
        <v>650</v>
      </c>
      <c r="N16" s="16">
        <f>SUM(B16:D16)</f>
        <v>450</v>
      </c>
      <c r="O16" s="16">
        <f>SUM(E16:G16)</f>
        <v>900</v>
      </c>
      <c r="P16" s="16">
        <f>SUM(H16:J16)</f>
        <v>1350</v>
      </c>
      <c r="Q16" s="17">
        <f>SUM(K16:M16)</f>
        <v>1800</v>
      </c>
      <c r="R16" s="16">
        <v>250</v>
      </c>
      <c r="S16" s="16">
        <v>2000</v>
      </c>
      <c r="T16" s="16">
        <v>3500</v>
      </c>
      <c r="U16" s="17">
        <v>5000</v>
      </c>
      <c r="V16" s="16">
        <v>250</v>
      </c>
      <c r="W16" s="16">
        <v>2000</v>
      </c>
      <c r="X16" s="16">
        <v>3500</v>
      </c>
      <c r="Y16" s="17">
        <v>5000</v>
      </c>
      <c r="Z16" s="16">
        <v>250</v>
      </c>
      <c r="AA16" s="16">
        <v>2000</v>
      </c>
      <c r="AB16" s="16">
        <v>3500</v>
      </c>
      <c r="AC16" s="17">
        <v>5000</v>
      </c>
    </row>
    <row r="17" spans="1:29">
      <c r="A17" s="1" t="s">
        <v>39</v>
      </c>
      <c r="B17" s="20">
        <v>50</v>
      </c>
      <c r="C17" s="20">
        <v>50</v>
      </c>
      <c r="D17" s="20">
        <v>50</v>
      </c>
      <c r="E17" s="20">
        <v>50</v>
      </c>
      <c r="F17" s="20">
        <v>50</v>
      </c>
      <c r="G17" s="20">
        <v>50</v>
      </c>
      <c r="H17" s="20">
        <v>50</v>
      </c>
      <c r="I17" s="20">
        <v>50</v>
      </c>
      <c r="J17" s="20">
        <v>50</v>
      </c>
      <c r="K17" s="20">
        <v>50</v>
      </c>
      <c r="L17" s="20">
        <v>50</v>
      </c>
      <c r="M17" s="21">
        <v>50</v>
      </c>
      <c r="N17" s="20">
        <f>AVERAGE(B17:D17)</f>
        <v>50</v>
      </c>
      <c r="O17" s="20">
        <f>AVERAGE(E17:G17)</f>
        <v>50</v>
      </c>
      <c r="P17" s="20">
        <f>AVERAGE(H17:J17)</f>
        <v>50</v>
      </c>
      <c r="Q17" s="21">
        <f>AVERAGE(K17:M17)</f>
        <v>50</v>
      </c>
      <c r="R17" s="20">
        <v>10</v>
      </c>
      <c r="S17" s="20">
        <v>10</v>
      </c>
      <c r="T17" s="20">
        <v>10</v>
      </c>
      <c r="U17" s="21">
        <v>10</v>
      </c>
      <c r="V17" s="20">
        <v>10</v>
      </c>
      <c r="W17" s="20">
        <v>10</v>
      </c>
      <c r="X17" s="20">
        <v>10</v>
      </c>
      <c r="Y17" s="21">
        <v>10</v>
      </c>
      <c r="Z17" s="20">
        <v>10</v>
      </c>
      <c r="AA17" s="20">
        <v>10</v>
      </c>
      <c r="AB17" s="20">
        <v>10</v>
      </c>
      <c r="AC17" s="21">
        <v>10</v>
      </c>
    </row>
    <row r="18" spans="1:29">
      <c r="A18" s="1" t="s">
        <v>40</v>
      </c>
      <c r="B18" s="20">
        <f>B16*B17</f>
        <v>5000</v>
      </c>
      <c r="C18" s="20">
        <f>C16*C17</f>
        <v>7500</v>
      </c>
      <c r="D18" s="20">
        <f>D16*D17</f>
        <v>10000</v>
      </c>
      <c r="E18" s="20">
        <f>E16*E17</f>
        <v>12500</v>
      </c>
      <c r="F18" s="20">
        <f>F16*F17</f>
        <v>15000</v>
      </c>
      <c r="G18" s="20">
        <f>G16*G17</f>
        <v>17500</v>
      </c>
      <c r="H18" s="20">
        <f>H16*H17</f>
        <v>20000</v>
      </c>
      <c r="I18" s="20">
        <f>I16*I17</f>
        <v>22500</v>
      </c>
      <c r="J18" s="20">
        <f>J16*J17</f>
        <v>25000</v>
      </c>
      <c r="K18" s="20">
        <f>K16*K17</f>
        <v>27500</v>
      </c>
      <c r="L18" s="20">
        <f>L16*L17</f>
        <v>30000</v>
      </c>
      <c r="M18" s="21">
        <f>M16*M17</f>
        <v>32500</v>
      </c>
      <c r="N18" s="20">
        <f t="shared" ref="N18:AC18" si="2">N16*N17</f>
        <v>22500</v>
      </c>
      <c r="O18" s="20">
        <f t="shared" si="2"/>
        <v>45000</v>
      </c>
      <c r="P18" s="20">
        <f t="shared" si="2"/>
        <v>67500</v>
      </c>
      <c r="Q18" s="21">
        <f t="shared" si="2"/>
        <v>90000</v>
      </c>
      <c r="R18" s="20">
        <f t="shared" si="2"/>
        <v>2500</v>
      </c>
      <c r="S18" s="20">
        <f t="shared" si="2"/>
        <v>20000</v>
      </c>
      <c r="T18" s="20">
        <f t="shared" si="2"/>
        <v>35000</v>
      </c>
      <c r="U18" s="21">
        <f t="shared" si="2"/>
        <v>50000</v>
      </c>
      <c r="V18" s="20">
        <f t="shared" si="2"/>
        <v>2500</v>
      </c>
      <c r="W18" s="20">
        <f t="shared" si="2"/>
        <v>20000</v>
      </c>
      <c r="X18" s="20">
        <f t="shared" si="2"/>
        <v>35000</v>
      </c>
      <c r="Y18" s="21">
        <f t="shared" si="2"/>
        <v>50000</v>
      </c>
      <c r="Z18" s="20">
        <f t="shared" si="2"/>
        <v>2500</v>
      </c>
      <c r="AA18" s="20">
        <f t="shared" si="2"/>
        <v>20000</v>
      </c>
      <c r="AB18" s="20">
        <f t="shared" si="2"/>
        <v>35000</v>
      </c>
      <c r="AC18" s="21">
        <f t="shared" si="2"/>
        <v>50000</v>
      </c>
    </row>
    <row r="19" spans="1:29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7"/>
      <c r="N19" s="2"/>
      <c r="O19" s="2"/>
      <c r="P19" s="2"/>
      <c r="Q19" s="17"/>
      <c r="R19" s="2"/>
      <c r="S19" s="2"/>
      <c r="T19" s="2"/>
      <c r="U19" s="17"/>
      <c r="V19" s="2"/>
      <c r="W19" s="2"/>
      <c r="X19" s="2"/>
      <c r="Y19" s="17"/>
      <c r="Z19" s="2"/>
      <c r="AA19" s="2"/>
      <c r="AB19" s="2"/>
      <c r="AC19" s="17"/>
    </row>
    <row r="20" spans="1:29">
      <c r="A20" s="3" t="s">
        <v>33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9"/>
      <c r="N20" s="18"/>
      <c r="O20" s="18"/>
      <c r="P20" s="18"/>
      <c r="Q20" s="19"/>
      <c r="R20" s="18"/>
      <c r="S20" s="18"/>
      <c r="T20" s="18"/>
      <c r="U20" s="19"/>
      <c r="V20" s="18"/>
      <c r="W20" s="18"/>
      <c r="X20" s="18"/>
      <c r="Y20" s="19"/>
      <c r="Z20" s="18"/>
      <c r="AA20" s="18"/>
      <c r="AB20" s="18"/>
      <c r="AC20" s="19"/>
    </row>
    <row r="21" spans="1:29">
      <c r="A21" s="1" t="s">
        <v>34</v>
      </c>
      <c r="B21" s="16">
        <f>SUM(B16,B11,B6)</f>
        <v>300</v>
      </c>
      <c r="C21" s="16">
        <f t="shared" ref="C21:AC21" si="3">SUM(C16,C11,C6)</f>
        <v>450</v>
      </c>
      <c r="D21" s="16">
        <f t="shared" si="3"/>
        <v>600</v>
      </c>
      <c r="E21" s="16">
        <f t="shared" si="3"/>
        <v>750</v>
      </c>
      <c r="F21" s="16">
        <f t="shared" si="3"/>
        <v>900</v>
      </c>
      <c r="G21" s="16">
        <f t="shared" si="3"/>
        <v>1050</v>
      </c>
      <c r="H21" s="16">
        <f t="shared" si="3"/>
        <v>1200</v>
      </c>
      <c r="I21" s="16">
        <f t="shared" si="3"/>
        <v>1350</v>
      </c>
      <c r="J21" s="16">
        <f t="shared" si="3"/>
        <v>1500</v>
      </c>
      <c r="K21" s="16">
        <f t="shared" si="3"/>
        <v>1650</v>
      </c>
      <c r="L21" s="16">
        <f t="shared" si="3"/>
        <v>1800</v>
      </c>
      <c r="M21" s="17">
        <f t="shared" si="3"/>
        <v>1950</v>
      </c>
      <c r="N21" s="16">
        <f t="shared" si="3"/>
        <v>1350</v>
      </c>
      <c r="O21" s="16">
        <f t="shared" si="3"/>
        <v>2700</v>
      </c>
      <c r="P21" s="16">
        <f t="shared" si="3"/>
        <v>4050</v>
      </c>
      <c r="Q21" s="17">
        <f t="shared" si="3"/>
        <v>5400</v>
      </c>
      <c r="R21" s="16">
        <f t="shared" si="3"/>
        <v>750</v>
      </c>
      <c r="S21" s="16">
        <f t="shared" si="3"/>
        <v>6000</v>
      </c>
      <c r="T21" s="16">
        <f t="shared" si="3"/>
        <v>10500</v>
      </c>
      <c r="U21" s="17">
        <f t="shared" si="3"/>
        <v>15000</v>
      </c>
      <c r="V21" s="16">
        <f t="shared" si="3"/>
        <v>750</v>
      </c>
      <c r="W21" s="16">
        <f t="shared" si="3"/>
        <v>6000</v>
      </c>
      <c r="X21" s="16">
        <f t="shared" si="3"/>
        <v>10500</v>
      </c>
      <c r="Y21" s="17">
        <f t="shared" si="3"/>
        <v>15000</v>
      </c>
      <c r="Z21" s="16">
        <f t="shared" si="3"/>
        <v>750</v>
      </c>
      <c r="AA21" s="16">
        <f t="shared" si="3"/>
        <v>6000</v>
      </c>
      <c r="AB21" s="16">
        <f t="shared" si="3"/>
        <v>10500</v>
      </c>
      <c r="AC21" s="17">
        <f t="shared" si="3"/>
        <v>15000</v>
      </c>
    </row>
    <row r="22" spans="1:29">
      <c r="A22" s="1" t="s">
        <v>41</v>
      </c>
      <c r="B22" s="20">
        <f>AVERAGE(B17,B12,B7)</f>
        <v>36.666666666666664</v>
      </c>
      <c r="C22" s="20">
        <f t="shared" ref="C22:Q22" si="4">AVERAGE(C17,C12,C7)</f>
        <v>36.666666666666664</v>
      </c>
      <c r="D22" s="20">
        <f t="shared" si="4"/>
        <v>36.666666666666664</v>
      </c>
      <c r="E22" s="20">
        <f t="shared" si="4"/>
        <v>36.666666666666664</v>
      </c>
      <c r="F22" s="20">
        <f t="shared" si="4"/>
        <v>36.666666666666664</v>
      </c>
      <c r="G22" s="20">
        <f t="shared" si="4"/>
        <v>36.666666666666664</v>
      </c>
      <c r="H22" s="20">
        <f t="shared" si="4"/>
        <v>36.666666666666664</v>
      </c>
      <c r="I22" s="20">
        <f t="shared" si="4"/>
        <v>36.666666666666664</v>
      </c>
      <c r="J22" s="20">
        <f t="shared" si="4"/>
        <v>36.666666666666664</v>
      </c>
      <c r="K22" s="20">
        <f t="shared" si="4"/>
        <v>36.666666666666664</v>
      </c>
      <c r="L22" s="20">
        <f t="shared" si="4"/>
        <v>36.666666666666664</v>
      </c>
      <c r="M22" s="21">
        <f t="shared" si="4"/>
        <v>36.666666666666664</v>
      </c>
      <c r="N22" s="20">
        <f>AVERAGE(B22:D22)</f>
        <v>36.666666666666664</v>
      </c>
      <c r="O22" s="20">
        <f>AVERAGE(E22:G22)</f>
        <v>36.666666666666664</v>
      </c>
      <c r="P22" s="20">
        <f>AVERAGE(H22:J22)</f>
        <v>36.666666666666664</v>
      </c>
      <c r="Q22" s="21">
        <f>AVERAGE(K22:M22)</f>
        <v>36.666666666666664</v>
      </c>
      <c r="R22" s="20">
        <f t="shared" ref="R22:AC22" si="5">AVERAGE(R17,R12,R7)</f>
        <v>10</v>
      </c>
      <c r="S22" s="20">
        <f t="shared" si="5"/>
        <v>10</v>
      </c>
      <c r="T22" s="20">
        <f t="shared" si="5"/>
        <v>10</v>
      </c>
      <c r="U22" s="21">
        <f t="shared" si="5"/>
        <v>10</v>
      </c>
      <c r="V22" s="20">
        <f t="shared" si="5"/>
        <v>10</v>
      </c>
      <c r="W22" s="20">
        <f t="shared" si="5"/>
        <v>10</v>
      </c>
      <c r="X22" s="20">
        <f t="shared" si="5"/>
        <v>10</v>
      </c>
      <c r="Y22" s="21">
        <f t="shared" si="5"/>
        <v>10</v>
      </c>
      <c r="Z22" s="20">
        <f t="shared" si="5"/>
        <v>10</v>
      </c>
      <c r="AA22" s="20">
        <f t="shared" si="5"/>
        <v>10</v>
      </c>
      <c r="AB22" s="20">
        <f t="shared" si="5"/>
        <v>10</v>
      </c>
      <c r="AC22" s="21">
        <f t="shared" si="5"/>
        <v>10</v>
      </c>
    </row>
    <row r="23" spans="1:29">
      <c r="A23" s="29" t="s">
        <v>42</v>
      </c>
      <c r="B23" s="27">
        <f>B21*B22</f>
        <v>11000</v>
      </c>
      <c r="C23" s="27">
        <f>C21*C22</f>
        <v>16500</v>
      </c>
      <c r="D23" s="27">
        <f>D21*D22</f>
        <v>22000</v>
      </c>
      <c r="E23" s="27">
        <f>E21*E22</f>
        <v>27500</v>
      </c>
      <c r="F23" s="27">
        <f>F21*F22</f>
        <v>33000</v>
      </c>
      <c r="G23" s="27">
        <f>G21*G22</f>
        <v>38500</v>
      </c>
      <c r="H23" s="27">
        <f>H21*H22</f>
        <v>44000</v>
      </c>
      <c r="I23" s="27">
        <f>I21*I22</f>
        <v>49500</v>
      </c>
      <c r="J23" s="27">
        <f>J21*J22</f>
        <v>55000</v>
      </c>
      <c r="K23" s="27">
        <f>K21*K22</f>
        <v>60499.999999999993</v>
      </c>
      <c r="L23" s="27">
        <f>L21*L22</f>
        <v>66000</v>
      </c>
      <c r="M23" s="28">
        <f>M21*M22</f>
        <v>71500</v>
      </c>
      <c r="N23" s="27">
        <f t="shared" ref="N23:AC23" si="6">N21*N22</f>
        <v>49500</v>
      </c>
      <c r="O23" s="27">
        <f t="shared" si="6"/>
        <v>99000</v>
      </c>
      <c r="P23" s="27">
        <f t="shared" si="6"/>
        <v>148500</v>
      </c>
      <c r="Q23" s="28">
        <f t="shared" si="6"/>
        <v>198000</v>
      </c>
      <c r="R23" s="27">
        <f t="shared" si="6"/>
        <v>7500</v>
      </c>
      <c r="S23" s="27">
        <f t="shared" si="6"/>
        <v>60000</v>
      </c>
      <c r="T23" s="27">
        <f t="shared" si="6"/>
        <v>105000</v>
      </c>
      <c r="U23" s="28">
        <f t="shared" si="6"/>
        <v>150000</v>
      </c>
      <c r="V23" s="27">
        <f t="shared" si="6"/>
        <v>7500</v>
      </c>
      <c r="W23" s="27">
        <f t="shared" si="6"/>
        <v>60000</v>
      </c>
      <c r="X23" s="27">
        <f t="shared" si="6"/>
        <v>105000</v>
      </c>
      <c r="Y23" s="28">
        <f t="shared" si="6"/>
        <v>150000</v>
      </c>
      <c r="Z23" s="27">
        <f t="shared" si="6"/>
        <v>7500</v>
      </c>
      <c r="AA23" s="27">
        <f t="shared" si="6"/>
        <v>60000</v>
      </c>
      <c r="AB23" s="27">
        <f t="shared" si="6"/>
        <v>105000</v>
      </c>
      <c r="AC23" s="28">
        <f t="shared" si="6"/>
        <v>150000</v>
      </c>
    </row>
    <row r="24" spans="1:29">
      <c r="A24" s="1"/>
    </row>
  </sheetData>
  <mergeCells count="7">
    <mergeCell ref="B1:M1"/>
    <mergeCell ref="N1:AC1"/>
    <mergeCell ref="B2:M2"/>
    <mergeCell ref="N2:Q2"/>
    <mergeCell ref="R2:U2"/>
    <mergeCell ref="V2:Y2"/>
    <mergeCell ref="Z2:AC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44BC5-47A2-4B6A-B15C-C96679D9CD94}">
  <dimension ref="A1:AC37"/>
  <sheetViews>
    <sheetView topLeftCell="A23" workbookViewId="0">
      <selection activeCell="B35" sqref="B35"/>
    </sheetView>
  </sheetViews>
  <sheetFormatPr defaultRowHeight="15"/>
  <cols>
    <col min="1" max="1" width="33.5703125" customWidth="1"/>
    <col min="2" max="2" width="10.5703125" bestFit="1" customWidth="1"/>
    <col min="3" max="3" width="7.5703125" bestFit="1" customWidth="1"/>
    <col min="4" max="4" width="12.28515625" bestFit="1" customWidth="1"/>
    <col min="5" max="5" width="26.28515625" bestFit="1" customWidth="1"/>
  </cols>
  <sheetData>
    <row r="1" spans="1:29">
      <c r="A1" s="4"/>
      <c r="B1" s="5" t="s">
        <v>37</v>
      </c>
      <c r="C1" s="5"/>
      <c r="D1" s="5"/>
      <c r="E1" s="5"/>
      <c r="F1" s="5"/>
      <c r="G1" s="5"/>
      <c r="H1" s="5"/>
      <c r="I1" s="5"/>
      <c r="J1" s="5"/>
      <c r="K1" s="5"/>
      <c r="L1" s="5"/>
      <c r="M1" s="7"/>
      <c r="N1" s="15" t="s">
        <v>38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7"/>
    </row>
    <row r="2" spans="1:29">
      <c r="A2" s="3" t="s">
        <v>2</v>
      </c>
      <c r="B2" s="13" t="s">
        <v>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4"/>
      <c r="N2" s="12" t="s">
        <v>3</v>
      </c>
      <c r="O2" s="13"/>
      <c r="P2" s="13"/>
      <c r="Q2" s="14"/>
      <c r="R2" s="12" t="s">
        <v>4</v>
      </c>
      <c r="S2" s="13"/>
      <c r="T2" s="13"/>
      <c r="U2" s="14"/>
      <c r="V2" s="12" t="s">
        <v>5</v>
      </c>
      <c r="W2" s="13"/>
      <c r="X2" s="13"/>
      <c r="Y2" s="14"/>
      <c r="Z2" s="12" t="s">
        <v>6</v>
      </c>
      <c r="AA2" s="13"/>
      <c r="AB2" s="13"/>
      <c r="AC2" s="14"/>
    </row>
    <row r="3" spans="1:29">
      <c r="A3" s="3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6" t="s">
        <v>17</v>
      </c>
      <c r="L3" s="6" t="s">
        <v>18</v>
      </c>
      <c r="M3" s="11" t="s">
        <v>19</v>
      </c>
      <c r="N3" s="6" t="s">
        <v>20</v>
      </c>
      <c r="O3" s="6" t="s">
        <v>21</v>
      </c>
      <c r="P3" s="6" t="s">
        <v>22</v>
      </c>
      <c r="Q3" s="11" t="s">
        <v>23</v>
      </c>
      <c r="R3" s="6" t="s">
        <v>20</v>
      </c>
      <c r="S3" s="6" t="s">
        <v>21</v>
      </c>
      <c r="T3" s="6" t="s">
        <v>22</v>
      </c>
      <c r="U3" s="11" t="s">
        <v>23</v>
      </c>
      <c r="V3" s="6" t="s">
        <v>20</v>
      </c>
      <c r="W3" s="6" t="s">
        <v>21</v>
      </c>
      <c r="X3" s="6" t="s">
        <v>22</v>
      </c>
      <c r="Y3" s="11" t="s">
        <v>23</v>
      </c>
      <c r="Z3" s="6" t="s">
        <v>20</v>
      </c>
      <c r="AA3" s="6" t="s">
        <v>21</v>
      </c>
      <c r="AB3" s="6" t="s">
        <v>22</v>
      </c>
      <c r="AC3" s="11" t="s">
        <v>23</v>
      </c>
    </row>
    <row r="4" spans="1:29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Q4" s="9"/>
      <c r="U4" s="9"/>
      <c r="Y4" s="9"/>
      <c r="AC4" s="9"/>
    </row>
    <row r="5" spans="1:29">
      <c r="A5" s="3" t="s">
        <v>43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0"/>
      <c r="N5" s="4"/>
      <c r="O5" s="4"/>
      <c r="P5" s="4"/>
      <c r="Q5" s="10"/>
      <c r="R5" s="4"/>
      <c r="S5" s="4"/>
      <c r="T5" s="4"/>
      <c r="U5" s="10"/>
      <c r="V5" s="4"/>
      <c r="W5" s="4"/>
      <c r="X5" s="4"/>
      <c r="Y5" s="10"/>
      <c r="Z5" s="4"/>
      <c r="AA5" s="4"/>
      <c r="AB5" s="4"/>
      <c r="AC5" s="10"/>
    </row>
    <row r="6" spans="1:29">
      <c r="A6" s="1" t="s">
        <v>44</v>
      </c>
      <c r="B6" s="20">
        <v>100</v>
      </c>
      <c r="C6" s="20">
        <v>100</v>
      </c>
      <c r="D6" s="20">
        <v>100</v>
      </c>
      <c r="E6" s="20">
        <v>100</v>
      </c>
      <c r="F6" s="20">
        <v>100</v>
      </c>
      <c r="G6" s="20">
        <v>100</v>
      </c>
      <c r="H6" s="20">
        <v>100</v>
      </c>
      <c r="I6" s="20">
        <v>100</v>
      </c>
      <c r="J6" s="20">
        <v>100</v>
      </c>
      <c r="K6" s="20">
        <v>100</v>
      </c>
      <c r="L6" s="20">
        <v>100</v>
      </c>
      <c r="M6" s="24">
        <v>100</v>
      </c>
      <c r="N6" s="20">
        <f>SUM(B6:D6)</f>
        <v>300</v>
      </c>
      <c r="O6" s="20">
        <f>SUM(E6:G6)</f>
        <v>300</v>
      </c>
      <c r="P6" s="20">
        <f>SUM(H6:J6)</f>
        <v>300</v>
      </c>
      <c r="Q6" s="21">
        <f>SUM(K6:M6)</f>
        <v>300</v>
      </c>
      <c r="R6" s="25">
        <v>100</v>
      </c>
      <c r="S6" s="20">
        <v>100</v>
      </c>
      <c r="T6" s="20">
        <v>100</v>
      </c>
      <c r="U6" s="24">
        <v>100</v>
      </c>
      <c r="V6" s="25">
        <v>100</v>
      </c>
      <c r="W6" s="20">
        <v>100</v>
      </c>
      <c r="X6" s="20">
        <v>100</v>
      </c>
      <c r="Y6" s="24">
        <v>100</v>
      </c>
      <c r="Z6" s="25">
        <v>100</v>
      </c>
      <c r="AA6" s="20">
        <v>100</v>
      </c>
      <c r="AB6" s="20">
        <v>100</v>
      </c>
      <c r="AC6" s="24">
        <v>100</v>
      </c>
    </row>
    <row r="7" spans="1:29">
      <c r="A7" s="1" t="s">
        <v>45</v>
      </c>
      <c r="B7" s="20">
        <v>100</v>
      </c>
      <c r="C7" s="20">
        <v>100</v>
      </c>
      <c r="D7" s="20">
        <v>100</v>
      </c>
      <c r="E7" s="20">
        <v>100</v>
      </c>
      <c r="F7" s="20">
        <v>100</v>
      </c>
      <c r="G7" s="20">
        <v>100</v>
      </c>
      <c r="H7" s="20">
        <v>100</v>
      </c>
      <c r="I7" s="20">
        <v>100</v>
      </c>
      <c r="J7" s="20">
        <v>100</v>
      </c>
      <c r="K7" s="20">
        <v>100</v>
      </c>
      <c r="L7" s="20">
        <v>100</v>
      </c>
      <c r="M7" s="24">
        <v>100</v>
      </c>
      <c r="N7" s="20">
        <f t="shared" ref="N7:N9" si="0">SUM(B7:D7)</f>
        <v>300</v>
      </c>
      <c r="O7" s="20">
        <f t="shared" ref="O7:O9" si="1">SUM(E7:G7)</f>
        <v>300</v>
      </c>
      <c r="P7" s="20">
        <f t="shared" ref="P7:P9" si="2">SUM(H7:J7)</f>
        <v>300</v>
      </c>
      <c r="Q7" s="21">
        <f t="shared" ref="Q7:Q9" si="3">SUM(K7:M7)</f>
        <v>300</v>
      </c>
      <c r="R7" s="25">
        <v>100</v>
      </c>
      <c r="S7" s="20">
        <v>100</v>
      </c>
      <c r="T7" s="20">
        <v>100</v>
      </c>
      <c r="U7" s="24">
        <v>100</v>
      </c>
      <c r="V7" s="25">
        <v>100</v>
      </c>
      <c r="W7" s="20">
        <v>100</v>
      </c>
      <c r="X7" s="20">
        <v>100</v>
      </c>
      <c r="Y7" s="24">
        <v>100</v>
      </c>
      <c r="Z7" s="25">
        <v>100</v>
      </c>
      <c r="AA7" s="20">
        <v>100</v>
      </c>
      <c r="AB7" s="20">
        <v>100</v>
      </c>
      <c r="AC7" s="24">
        <v>100</v>
      </c>
    </row>
    <row r="8" spans="1:29">
      <c r="A8" s="1" t="s">
        <v>46</v>
      </c>
      <c r="B8" s="20">
        <v>100</v>
      </c>
      <c r="C8" s="20">
        <v>100</v>
      </c>
      <c r="D8" s="20">
        <v>100</v>
      </c>
      <c r="E8" s="20">
        <v>100</v>
      </c>
      <c r="F8" s="20">
        <v>100</v>
      </c>
      <c r="G8" s="20">
        <v>100</v>
      </c>
      <c r="H8" s="20">
        <v>100</v>
      </c>
      <c r="I8" s="20">
        <v>100</v>
      </c>
      <c r="J8" s="20">
        <v>100</v>
      </c>
      <c r="K8" s="20">
        <v>100</v>
      </c>
      <c r="L8" s="20">
        <v>100</v>
      </c>
      <c r="M8" s="24">
        <v>100</v>
      </c>
      <c r="N8" s="20">
        <f t="shared" si="0"/>
        <v>300</v>
      </c>
      <c r="O8" s="20">
        <f t="shared" si="1"/>
        <v>300</v>
      </c>
      <c r="P8" s="20">
        <f t="shared" si="2"/>
        <v>300</v>
      </c>
      <c r="Q8" s="21">
        <f t="shared" si="3"/>
        <v>300</v>
      </c>
      <c r="R8" s="25">
        <v>100</v>
      </c>
      <c r="S8" s="20">
        <v>100</v>
      </c>
      <c r="T8" s="20">
        <v>100</v>
      </c>
      <c r="U8" s="24">
        <v>100</v>
      </c>
      <c r="V8" s="25">
        <v>100</v>
      </c>
      <c r="W8" s="20">
        <v>100</v>
      </c>
      <c r="X8" s="20">
        <v>100</v>
      </c>
      <c r="Y8" s="24">
        <v>100</v>
      </c>
      <c r="Z8" s="25">
        <v>100</v>
      </c>
      <c r="AA8" s="20">
        <v>100</v>
      </c>
      <c r="AB8" s="20">
        <v>100</v>
      </c>
      <c r="AC8" s="24">
        <v>100</v>
      </c>
    </row>
    <row r="9" spans="1:29">
      <c r="A9" s="1" t="s">
        <v>47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100</v>
      </c>
      <c r="H9" s="20">
        <v>100</v>
      </c>
      <c r="I9" s="20">
        <v>100</v>
      </c>
      <c r="J9" s="20">
        <v>100</v>
      </c>
      <c r="K9" s="20">
        <v>100</v>
      </c>
      <c r="L9" s="20">
        <v>100</v>
      </c>
      <c r="M9" s="24">
        <v>100</v>
      </c>
      <c r="N9" s="20">
        <f t="shared" si="0"/>
        <v>300</v>
      </c>
      <c r="O9" s="20">
        <f t="shared" si="1"/>
        <v>300</v>
      </c>
      <c r="P9" s="20">
        <f t="shared" si="2"/>
        <v>300</v>
      </c>
      <c r="Q9" s="21">
        <f t="shared" si="3"/>
        <v>300</v>
      </c>
      <c r="R9" s="25">
        <v>100</v>
      </c>
      <c r="S9" s="20">
        <v>100</v>
      </c>
      <c r="T9" s="20">
        <v>100</v>
      </c>
      <c r="U9" s="24">
        <v>100</v>
      </c>
      <c r="V9" s="25">
        <v>100</v>
      </c>
      <c r="W9" s="20">
        <v>100</v>
      </c>
      <c r="X9" s="20">
        <v>100</v>
      </c>
      <c r="Y9" s="24">
        <v>100</v>
      </c>
      <c r="Z9" s="25">
        <v>100</v>
      </c>
      <c r="AA9" s="20">
        <v>100</v>
      </c>
      <c r="AB9" s="20">
        <v>100</v>
      </c>
      <c r="AC9" s="24">
        <v>100</v>
      </c>
    </row>
    <row r="10" spans="1:29">
      <c r="M10" s="9"/>
      <c r="Q10" s="9"/>
      <c r="U10" s="9"/>
      <c r="Y10" s="9"/>
      <c r="AC10" s="9"/>
    </row>
    <row r="11" spans="1:29">
      <c r="A11" s="3" t="s">
        <v>48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0"/>
      <c r="N11" s="4"/>
      <c r="O11" s="4"/>
      <c r="P11" s="4"/>
      <c r="Q11" s="10"/>
      <c r="R11" s="4"/>
      <c r="S11" s="4"/>
      <c r="T11" s="4"/>
      <c r="U11" s="10"/>
      <c r="V11" s="4"/>
      <c r="W11" s="4"/>
      <c r="X11" s="4"/>
      <c r="Y11" s="10"/>
      <c r="Z11" s="4"/>
      <c r="AA11" s="4"/>
      <c r="AB11" s="4"/>
      <c r="AC11" s="10"/>
    </row>
    <row r="12" spans="1:29">
      <c r="A12" s="1" t="s">
        <v>49</v>
      </c>
      <c r="B12" s="20">
        <v>100</v>
      </c>
      <c r="C12" s="20">
        <v>100</v>
      </c>
      <c r="D12" s="20">
        <v>100</v>
      </c>
      <c r="E12" s="20">
        <v>100</v>
      </c>
      <c r="F12" s="20">
        <v>100</v>
      </c>
      <c r="G12" s="20">
        <v>100</v>
      </c>
      <c r="H12" s="20">
        <v>100</v>
      </c>
      <c r="I12" s="20">
        <v>100</v>
      </c>
      <c r="J12" s="20">
        <v>100</v>
      </c>
      <c r="K12" s="20">
        <v>100</v>
      </c>
      <c r="L12" s="20">
        <v>100</v>
      </c>
      <c r="M12" s="24">
        <v>100</v>
      </c>
      <c r="N12" s="20">
        <f t="shared" ref="N12:N13" si="4">SUM(B12:D12)</f>
        <v>300</v>
      </c>
      <c r="O12" s="20">
        <f t="shared" ref="O12:O13" si="5">SUM(E12:G12)</f>
        <v>300</v>
      </c>
      <c r="P12" s="20">
        <f t="shared" ref="P12:P13" si="6">SUM(H12:J12)</f>
        <v>300</v>
      </c>
      <c r="Q12" s="21">
        <f t="shared" ref="Q12:Q13" si="7">SUM(K12:M12)</f>
        <v>300</v>
      </c>
      <c r="R12" s="25">
        <v>100</v>
      </c>
      <c r="S12" s="20">
        <v>100</v>
      </c>
      <c r="T12" s="20">
        <v>100</v>
      </c>
      <c r="U12" s="24">
        <v>100</v>
      </c>
      <c r="V12" s="25">
        <v>100</v>
      </c>
      <c r="W12" s="20">
        <v>100</v>
      </c>
      <c r="X12" s="20">
        <v>100</v>
      </c>
      <c r="Y12" s="24">
        <v>100</v>
      </c>
      <c r="Z12" s="25">
        <v>100</v>
      </c>
      <c r="AA12" s="20">
        <v>100</v>
      </c>
      <c r="AB12" s="20">
        <v>100</v>
      </c>
      <c r="AC12" s="24">
        <v>100</v>
      </c>
    </row>
    <row r="13" spans="1:29">
      <c r="A13" s="1" t="s">
        <v>50</v>
      </c>
      <c r="B13" s="20">
        <v>100</v>
      </c>
      <c r="C13" s="20">
        <v>100</v>
      </c>
      <c r="D13" s="20">
        <v>100</v>
      </c>
      <c r="E13" s="20">
        <v>100</v>
      </c>
      <c r="F13" s="20">
        <v>100</v>
      </c>
      <c r="G13" s="20">
        <v>100</v>
      </c>
      <c r="H13" s="20">
        <v>100</v>
      </c>
      <c r="I13" s="20">
        <v>100</v>
      </c>
      <c r="J13" s="20">
        <v>100</v>
      </c>
      <c r="K13" s="20">
        <v>100</v>
      </c>
      <c r="L13" s="20">
        <v>100</v>
      </c>
      <c r="M13" s="24">
        <v>100</v>
      </c>
      <c r="N13" s="20">
        <f t="shared" si="4"/>
        <v>300</v>
      </c>
      <c r="O13" s="20">
        <f t="shared" si="5"/>
        <v>300</v>
      </c>
      <c r="P13" s="20">
        <f t="shared" si="6"/>
        <v>300</v>
      </c>
      <c r="Q13" s="21">
        <f t="shared" si="7"/>
        <v>300</v>
      </c>
      <c r="R13" s="25">
        <v>100</v>
      </c>
      <c r="S13" s="20">
        <v>100</v>
      </c>
      <c r="T13" s="20">
        <v>100</v>
      </c>
      <c r="U13" s="24">
        <v>100</v>
      </c>
      <c r="V13" s="25">
        <v>100</v>
      </c>
      <c r="W13" s="20">
        <v>100</v>
      </c>
      <c r="X13" s="20">
        <v>100</v>
      </c>
      <c r="Y13" s="24">
        <v>100</v>
      </c>
      <c r="Z13" s="25">
        <v>100</v>
      </c>
      <c r="AA13" s="20">
        <v>100</v>
      </c>
      <c r="AB13" s="20">
        <v>100</v>
      </c>
      <c r="AC13" s="24">
        <v>100</v>
      </c>
    </row>
    <row r="14" spans="1:29">
      <c r="A14" s="1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4"/>
      <c r="N14" s="25"/>
      <c r="O14" s="20"/>
      <c r="P14" s="20"/>
      <c r="Q14" s="24"/>
      <c r="R14" s="25"/>
      <c r="S14" s="20"/>
      <c r="T14" s="20"/>
      <c r="U14" s="24"/>
      <c r="V14" s="25"/>
      <c r="W14" s="20"/>
      <c r="X14" s="20"/>
      <c r="Y14" s="24"/>
      <c r="Z14" s="25"/>
      <c r="AA14" s="20"/>
      <c r="AB14" s="20"/>
      <c r="AC14" s="24"/>
    </row>
    <row r="15" spans="1:29">
      <c r="A15" s="3" t="s">
        <v>51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0"/>
      <c r="N15" s="4"/>
      <c r="O15" s="4"/>
      <c r="P15" s="4"/>
      <c r="Q15" s="10"/>
      <c r="R15" s="4"/>
      <c r="S15" s="4"/>
      <c r="T15" s="4"/>
      <c r="U15" s="10"/>
      <c r="V15" s="4"/>
      <c r="W15" s="4"/>
      <c r="X15" s="4"/>
      <c r="Y15" s="10"/>
      <c r="Z15" s="4"/>
      <c r="AA15" s="4"/>
      <c r="AB15" s="4"/>
      <c r="AC15" s="10"/>
    </row>
    <row r="16" spans="1:29">
      <c r="A16" s="1" t="s">
        <v>52</v>
      </c>
      <c r="B16" s="20">
        <v>100</v>
      </c>
      <c r="C16" s="20">
        <v>100</v>
      </c>
      <c r="D16" s="20">
        <v>100</v>
      </c>
      <c r="E16" s="20">
        <v>100</v>
      </c>
      <c r="F16" s="20">
        <v>100</v>
      </c>
      <c r="G16" s="20">
        <v>100</v>
      </c>
      <c r="H16" s="20">
        <v>100</v>
      </c>
      <c r="I16" s="20">
        <v>100</v>
      </c>
      <c r="J16" s="20">
        <v>100</v>
      </c>
      <c r="K16" s="20">
        <v>100</v>
      </c>
      <c r="L16" s="20">
        <v>100</v>
      </c>
      <c r="M16" s="24">
        <v>100</v>
      </c>
      <c r="N16" s="20">
        <f t="shared" ref="N16:N18" si="8">SUM(B16:D16)</f>
        <v>300</v>
      </c>
      <c r="O16" s="20">
        <f t="shared" ref="O16:O18" si="9">SUM(E16:G16)</f>
        <v>300</v>
      </c>
      <c r="P16" s="20">
        <f t="shared" ref="P16:P18" si="10">SUM(H16:J16)</f>
        <v>300</v>
      </c>
      <c r="Q16" s="21">
        <f t="shared" ref="Q16:Q18" si="11">SUM(K16:M16)</f>
        <v>300</v>
      </c>
      <c r="R16" s="25">
        <v>100</v>
      </c>
      <c r="S16" s="20">
        <v>100</v>
      </c>
      <c r="T16" s="20">
        <v>100</v>
      </c>
      <c r="U16" s="24">
        <v>100</v>
      </c>
      <c r="V16" s="25">
        <v>100</v>
      </c>
      <c r="W16" s="20">
        <v>100</v>
      </c>
      <c r="X16" s="20">
        <v>100</v>
      </c>
      <c r="Y16" s="24">
        <v>100</v>
      </c>
      <c r="Z16" s="25">
        <v>100</v>
      </c>
      <c r="AA16" s="20">
        <v>100</v>
      </c>
      <c r="AB16" s="20">
        <v>100</v>
      </c>
      <c r="AC16" s="24">
        <v>100</v>
      </c>
    </row>
    <row r="17" spans="1:29">
      <c r="A17" s="1" t="s">
        <v>53</v>
      </c>
      <c r="B17" s="20">
        <v>100</v>
      </c>
      <c r="C17" s="20">
        <v>100</v>
      </c>
      <c r="D17" s="20">
        <v>100</v>
      </c>
      <c r="E17" s="20">
        <v>100</v>
      </c>
      <c r="F17" s="20">
        <v>100</v>
      </c>
      <c r="G17" s="20">
        <v>100</v>
      </c>
      <c r="H17" s="20">
        <v>100</v>
      </c>
      <c r="I17" s="20">
        <v>100</v>
      </c>
      <c r="J17" s="20">
        <v>100</v>
      </c>
      <c r="K17" s="20">
        <v>100</v>
      </c>
      <c r="L17" s="20">
        <v>100</v>
      </c>
      <c r="M17" s="24">
        <v>100</v>
      </c>
      <c r="N17" s="20">
        <f t="shared" si="8"/>
        <v>300</v>
      </c>
      <c r="O17" s="20">
        <f t="shared" si="9"/>
        <v>300</v>
      </c>
      <c r="P17" s="20">
        <f t="shared" si="10"/>
        <v>300</v>
      </c>
      <c r="Q17" s="21">
        <f t="shared" si="11"/>
        <v>300</v>
      </c>
      <c r="R17" s="25">
        <v>100</v>
      </c>
      <c r="S17" s="20">
        <v>100</v>
      </c>
      <c r="T17" s="20">
        <v>100</v>
      </c>
      <c r="U17" s="24">
        <v>100</v>
      </c>
      <c r="V17" s="25">
        <v>100</v>
      </c>
      <c r="W17" s="20">
        <v>100</v>
      </c>
      <c r="X17" s="20">
        <v>100</v>
      </c>
      <c r="Y17" s="24">
        <v>100</v>
      </c>
      <c r="Z17" s="25">
        <v>100</v>
      </c>
      <c r="AA17" s="20">
        <v>100</v>
      </c>
      <c r="AB17" s="20">
        <v>100</v>
      </c>
      <c r="AC17" s="24">
        <v>100</v>
      </c>
    </row>
    <row r="18" spans="1:29">
      <c r="A18" s="1" t="s">
        <v>54</v>
      </c>
      <c r="B18" s="20">
        <v>100</v>
      </c>
      <c r="C18" s="20">
        <v>100</v>
      </c>
      <c r="D18" s="20">
        <v>100</v>
      </c>
      <c r="E18" s="20">
        <v>100</v>
      </c>
      <c r="F18" s="20">
        <v>100</v>
      </c>
      <c r="G18" s="20">
        <v>100</v>
      </c>
      <c r="H18" s="20">
        <v>100</v>
      </c>
      <c r="I18" s="20">
        <v>100</v>
      </c>
      <c r="J18" s="20">
        <v>100</v>
      </c>
      <c r="K18" s="20">
        <v>100</v>
      </c>
      <c r="L18" s="20">
        <v>100</v>
      </c>
      <c r="M18" s="24">
        <v>100</v>
      </c>
      <c r="N18" s="20">
        <f t="shared" si="8"/>
        <v>300</v>
      </c>
      <c r="O18" s="20">
        <f t="shared" si="9"/>
        <v>300</v>
      </c>
      <c r="P18" s="20">
        <f t="shared" si="10"/>
        <v>300</v>
      </c>
      <c r="Q18" s="21">
        <f t="shared" si="11"/>
        <v>300</v>
      </c>
      <c r="R18" s="25">
        <v>100</v>
      </c>
      <c r="S18" s="20">
        <v>100</v>
      </c>
      <c r="T18" s="20">
        <v>100</v>
      </c>
      <c r="U18" s="24">
        <v>100</v>
      </c>
      <c r="V18" s="25">
        <v>100</v>
      </c>
      <c r="W18" s="20">
        <v>100</v>
      </c>
      <c r="X18" s="20">
        <v>100</v>
      </c>
      <c r="Y18" s="24">
        <v>100</v>
      </c>
      <c r="Z18" s="25">
        <v>100</v>
      </c>
      <c r="AA18" s="20">
        <v>100</v>
      </c>
      <c r="AB18" s="20">
        <v>100</v>
      </c>
      <c r="AC18" s="24">
        <v>100</v>
      </c>
    </row>
    <row r="19" spans="1:29">
      <c r="M19" s="9"/>
      <c r="Q19" s="9"/>
      <c r="U19" s="9"/>
      <c r="Y19" s="9"/>
      <c r="AC19" s="9"/>
    </row>
    <row r="20" spans="1:29">
      <c r="A20" s="3" t="s">
        <v>55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0"/>
      <c r="N20" s="4"/>
      <c r="O20" s="4"/>
      <c r="P20" s="4"/>
      <c r="Q20" s="10"/>
      <c r="R20" s="4"/>
      <c r="S20" s="4"/>
      <c r="T20" s="4"/>
      <c r="U20" s="10"/>
      <c r="V20" s="4"/>
      <c r="W20" s="4"/>
      <c r="X20" s="4"/>
      <c r="Y20" s="10"/>
      <c r="Z20" s="4"/>
      <c r="AA20" s="4"/>
      <c r="AB20" s="4"/>
      <c r="AC20" s="10"/>
    </row>
    <row r="21" spans="1:29">
      <c r="A21" s="1" t="s">
        <v>43</v>
      </c>
      <c r="B21" s="20">
        <f>SUM(B6:B9)</f>
        <v>400</v>
      </c>
      <c r="C21" s="20">
        <f t="shared" ref="C21:AC21" si="12">SUM(C6:C9)</f>
        <v>400</v>
      </c>
      <c r="D21" s="20">
        <f t="shared" si="12"/>
        <v>400</v>
      </c>
      <c r="E21" s="20">
        <f t="shared" si="12"/>
        <v>400</v>
      </c>
      <c r="F21" s="20">
        <f t="shared" si="12"/>
        <v>400</v>
      </c>
      <c r="G21" s="20">
        <f t="shared" si="12"/>
        <v>400</v>
      </c>
      <c r="H21" s="20">
        <f t="shared" si="12"/>
        <v>400</v>
      </c>
      <c r="I21" s="20">
        <f t="shared" si="12"/>
        <v>400</v>
      </c>
      <c r="J21" s="20">
        <f t="shared" si="12"/>
        <v>400</v>
      </c>
      <c r="K21" s="20">
        <f t="shared" si="12"/>
        <v>400</v>
      </c>
      <c r="L21" s="20">
        <f t="shared" si="12"/>
        <v>400</v>
      </c>
      <c r="M21" s="21">
        <f t="shared" si="12"/>
        <v>400</v>
      </c>
      <c r="N21" s="20">
        <f t="shared" ref="N21:N23" si="13">SUM(B21:D21)</f>
        <v>1200</v>
      </c>
      <c r="O21" s="20">
        <f t="shared" ref="O21:O23" si="14">SUM(E21:G21)</f>
        <v>1200</v>
      </c>
      <c r="P21" s="20">
        <f t="shared" ref="P21:P23" si="15">SUM(H21:J21)</f>
        <v>1200</v>
      </c>
      <c r="Q21" s="21">
        <f t="shared" ref="Q21:Q23" si="16">SUM(K21:M21)</f>
        <v>1200</v>
      </c>
      <c r="R21" s="20">
        <f t="shared" si="12"/>
        <v>400</v>
      </c>
      <c r="S21" s="20">
        <f t="shared" si="12"/>
        <v>400</v>
      </c>
      <c r="T21" s="20">
        <f t="shared" si="12"/>
        <v>400</v>
      </c>
      <c r="U21" s="21">
        <f t="shared" si="12"/>
        <v>400</v>
      </c>
      <c r="V21" s="20">
        <f t="shared" si="12"/>
        <v>400</v>
      </c>
      <c r="W21" s="20">
        <f t="shared" si="12"/>
        <v>400</v>
      </c>
      <c r="X21" s="20">
        <f t="shared" si="12"/>
        <v>400</v>
      </c>
      <c r="Y21" s="21">
        <f t="shared" si="12"/>
        <v>400</v>
      </c>
      <c r="Z21" s="20">
        <f t="shared" si="12"/>
        <v>400</v>
      </c>
      <c r="AA21" s="20">
        <f t="shared" si="12"/>
        <v>400</v>
      </c>
      <c r="AB21" s="20">
        <f t="shared" si="12"/>
        <v>400</v>
      </c>
      <c r="AC21" s="21">
        <f t="shared" si="12"/>
        <v>400</v>
      </c>
    </row>
    <row r="22" spans="1:29">
      <c r="A22" s="1" t="s">
        <v>48</v>
      </c>
      <c r="B22" s="20">
        <f>SUM(B12:B13)</f>
        <v>200</v>
      </c>
      <c r="C22" s="20">
        <f t="shared" ref="C22:AC22" si="17">SUM(C12:C13)</f>
        <v>200</v>
      </c>
      <c r="D22" s="20">
        <f t="shared" si="17"/>
        <v>200</v>
      </c>
      <c r="E22" s="20">
        <f t="shared" si="17"/>
        <v>200</v>
      </c>
      <c r="F22" s="20">
        <f t="shared" si="17"/>
        <v>200</v>
      </c>
      <c r="G22" s="20">
        <f t="shared" si="17"/>
        <v>200</v>
      </c>
      <c r="H22" s="20">
        <f t="shared" si="17"/>
        <v>200</v>
      </c>
      <c r="I22" s="20">
        <f t="shared" si="17"/>
        <v>200</v>
      </c>
      <c r="J22" s="20">
        <f t="shared" si="17"/>
        <v>200</v>
      </c>
      <c r="K22" s="20">
        <f t="shared" si="17"/>
        <v>200</v>
      </c>
      <c r="L22" s="20">
        <f t="shared" si="17"/>
        <v>200</v>
      </c>
      <c r="M22" s="21">
        <f t="shared" si="17"/>
        <v>200</v>
      </c>
      <c r="N22" s="20">
        <f t="shared" si="13"/>
        <v>600</v>
      </c>
      <c r="O22" s="20">
        <f t="shared" si="14"/>
        <v>600</v>
      </c>
      <c r="P22" s="20">
        <f t="shared" si="15"/>
        <v>600</v>
      </c>
      <c r="Q22" s="21">
        <f t="shared" si="16"/>
        <v>600</v>
      </c>
      <c r="R22" s="20">
        <f t="shared" si="17"/>
        <v>200</v>
      </c>
      <c r="S22" s="20">
        <f t="shared" si="17"/>
        <v>200</v>
      </c>
      <c r="T22" s="20">
        <f t="shared" si="17"/>
        <v>200</v>
      </c>
      <c r="U22" s="21">
        <f t="shared" si="17"/>
        <v>200</v>
      </c>
      <c r="V22" s="20">
        <f t="shared" si="17"/>
        <v>200</v>
      </c>
      <c r="W22" s="20">
        <f t="shared" si="17"/>
        <v>200</v>
      </c>
      <c r="X22" s="20">
        <f t="shared" si="17"/>
        <v>200</v>
      </c>
      <c r="Y22" s="21">
        <f t="shared" si="17"/>
        <v>200</v>
      </c>
      <c r="Z22" s="20">
        <f t="shared" si="17"/>
        <v>200</v>
      </c>
      <c r="AA22" s="20">
        <f t="shared" si="17"/>
        <v>200</v>
      </c>
      <c r="AB22" s="20">
        <f t="shared" si="17"/>
        <v>200</v>
      </c>
      <c r="AC22" s="21">
        <f t="shared" si="17"/>
        <v>200</v>
      </c>
    </row>
    <row r="23" spans="1:29">
      <c r="A23" s="1" t="s">
        <v>51</v>
      </c>
      <c r="B23" s="20">
        <f>SUM(B16:B18)</f>
        <v>300</v>
      </c>
      <c r="C23" s="20">
        <f t="shared" ref="C23:AC23" si="18">SUM(C16:C18)</f>
        <v>300</v>
      </c>
      <c r="D23" s="20">
        <f t="shared" si="18"/>
        <v>300</v>
      </c>
      <c r="E23" s="20">
        <f t="shared" si="18"/>
        <v>300</v>
      </c>
      <c r="F23" s="20">
        <f t="shared" si="18"/>
        <v>300</v>
      </c>
      <c r="G23" s="20">
        <f t="shared" si="18"/>
        <v>300</v>
      </c>
      <c r="H23" s="20">
        <f t="shared" si="18"/>
        <v>300</v>
      </c>
      <c r="I23" s="20">
        <f t="shared" si="18"/>
        <v>300</v>
      </c>
      <c r="J23" s="20">
        <f t="shared" si="18"/>
        <v>300</v>
      </c>
      <c r="K23" s="20">
        <f t="shared" si="18"/>
        <v>300</v>
      </c>
      <c r="L23" s="20">
        <f t="shared" si="18"/>
        <v>300</v>
      </c>
      <c r="M23" s="21">
        <f t="shared" si="18"/>
        <v>300</v>
      </c>
      <c r="N23" s="20">
        <f t="shared" si="13"/>
        <v>900</v>
      </c>
      <c r="O23" s="20">
        <f t="shared" si="14"/>
        <v>900</v>
      </c>
      <c r="P23" s="20">
        <f t="shared" si="15"/>
        <v>900</v>
      </c>
      <c r="Q23" s="21">
        <f t="shared" si="16"/>
        <v>900</v>
      </c>
      <c r="R23" s="20">
        <f t="shared" si="18"/>
        <v>300</v>
      </c>
      <c r="S23" s="20">
        <f t="shared" si="18"/>
        <v>300</v>
      </c>
      <c r="T23" s="20">
        <f t="shared" si="18"/>
        <v>300</v>
      </c>
      <c r="U23" s="21">
        <f t="shared" si="18"/>
        <v>300</v>
      </c>
      <c r="V23" s="20">
        <f t="shared" si="18"/>
        <v>300</v>
      </c>
      <c r="W23" s="20">
        <f t="shared" si="18"/>
        <v>300</v>
      </c>
      <c r="X23" s="20">
        <f t="shared" si="18"/>
        <v>300</v>
      </c>
      <c r="Y23" s="21">
        <f t="shared" si="18"/>
        <v>300</v>
      </c>
      <c r="Z23" s="20">
        <f t="shared" si="18"/>
        <v>300</v>
      </c>
      <c r="AA23" s="20">
        <f t="shared" si="18"/>
        <v>300</v>
      </c>
      <c r="AB23" s="20">
        <f t="shared" si="18"/>
        <v>300</v>
      </c>
      <c r="AC23" s="21">
        <f t="shared" si="18"/>
        <v>300</v>
      </c>
    </row>
    <row r="24" spans="1:29">
      <c r="M24" s="9"/>
      <c r="Q24" s="9"/>
      <c r="U24" s="9"/>
      <c r="Y24" s="9"/>
      <c r="AC24" s="9"/>
    </row>
    <row r="25" spans="1:29">
      <c r="A25" s="29" t="s">
        <v>56</v>
      </c>
      <c r="B25" s="27">
        <f>SUM(B21:B23)</f>
        <v>900</v>
      </c>
      <c r="C25" s="27">
        <f t="shared" ref="C25:AC25" si="19">SUM(C21:C23)</f>
        <v>900</v>
      </c>
      <c r="D25" s="27">
        <f t="shared" si="19"/>
        <v>900</v>
      </c>
      <c r="E25" s="27">
        <f t="shared" si="19"/>
        <v>900</v>
      </c>
      <c r="F25" s="27">
        <f t="shared" si="19"/>
        <v>900</v>
      </c>
      <c r="G25" s="27">
        <f t="shared" si="19"/>
        <v>900</v>
      </c>
      <c r="H25" s="27">
        <f t="shared" si="19"/>
        <v>900</v>
      </c>
      <c r="I25" s="27">
        <f t="shared" si="19"/>
        <v>900</v>
      </c>
      <c r="J25" s="27">
        <f t="shared" si="19"/>
        <v>900</v>
      </c>
      <c r="K25" s="27">
        <f t="shared" si="19"/>
        <v>900</v>
      </c>
      <c r="L25" s="27">
        <f t="shared" si="19"/>
        <v>900</v>
      </c>
      <c r="M25" s="28">
        <f t="shared" si="19"/>
        <v>900</v>
      </c>
      <c r="N25" s="27">
        <f t="shared" si="19"/>
        <v>2700</v>
      </c>
      <c r="O25" s="27">
        <f t="shared" si="19"/>
        <v>2700</v>
      </c>
      <c r="P25" s="27">
        <f t="shared" si="19"/>
        <v>2700</v>
      </c>
      <c r="Q25" s="28">
        <f t="shared" si="19"/>
        <v>2700</v>
      </c>
      <c r="R25" s="27">
        <f t="shared" si="19"/>
        <v>900</v>
      </c>
      <c r="S25" s="27">
        <f t="shared" si="19"/>
        <v>900</v>
      </c>
      <c r="T25" s="27">
        <f t="shared" si="19"/>
        <v>900</v>
      </c>
      <c r="U25" s="28">
        <f t="shared" si="19"/>
        <v>900</v>
      </c>
      <c r="V25" s="27">
        <f t="shared" si="19"/>
        <v>900</v>
      </c>
      <c r="W25" s="27">
        <f t="shared" si="19"/>
        <v>900</v>
      </c>
      <c r="X25" s="27">
        <f t="shared" si="19"/>
        <v>900</v>
      </c>
      <c r="Y25" s="28">
        <f t="shared" si="19"/>
        <v>900</v>
      </c>
      <c r="Z25" s="27">
        <f t="shared" si="19"/>
        <v>900</v>
      </c>
      <c r="AA25" s="27">
        <f t="shared" si="19"/>
        <v>900</v>
      </c>
      <c r="AB25" s="27">
        <f t="shared" si="19"/>
        <v>900</v>
      </c>
      <c r="AC25" s="28">
        <f t="shared" si="19"/>
        <v>900</v>
      </c>
    </row>
    <row r="26" spans="1:29">
      <c r="M26" s="9"/>
      <c r="Q26" s="9"/>
      <c r="U26" s="9"/>
      <c r="Y26" s="9"/>
      <c r="AC26" s="9"/>
    </row>
    <row r="27" spans="1:29">
      <c r="A27" s="3" t="s">
        <v>57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0"/>
      <c r="N27" s="4"/>
      <c r="O27" s="4"/>
      <c r="P27" s="4"/>
      <c r="Q27" s="10"/>
      <c r="R27" s="4"/>
      <c r="S27" s="4"/>
      <c r="T27" s="4"/>
      <c r="U27" s="10"/>
      <c r="V27" s="4"/>
      <c r="W27" s="4"/>
      <c r="X27" s="4"/>
      <c r="Y27" s="10"/>
      <c r="Z27" s="4"/>
      <c r="AA27" s="4"/>
      <c r="AB27" s="4"/>
      <c r="AC27" s="10"/>
    </row>
    <row r="28" spans="1:29">
      <c r="A28" s="1" t="s">
        <v>58</v>
      </c>
      <c r="B28" s="20">
        <v>50</v>
      </c>
      <c r="C28" s="20">
        <v>50</v>
      </c>
      <c r="D28" s="20">
        <v>50</v>
      </c>
      <c r="E28" s="20">
        <v>50</v>
      </c>
      <c r="F28" s="20">
        <v>50</v>
      </c>
      <c r="G28" s="20">
        <v>50</v>
      </c>
      <c r="H28" s="20">
        <v>50</v>
      </c>
      <c r="I28" s="20">
        <v>50</v>
      </c>
      <c r="J28" s="20">
        <v>50</v>
      </c>
      <c r="K28" s="20">
        <v>50</v>
      </c>
      <c r="L28" s="20">
        <v>50</v>
      </c>
      <c r="M28" s="21">
        <v>50</v>
      </c>
      <c r="N28" s="20">
        <f t="shared" ref="N28:N29" si="20">SUM(B28:D28)</f>
        <v>150</v>
      </c>
      <c r="O28" s="20">
        <f t="shared" ref="O28:O29" si="21">SUM(E28:G28)</f>
        <v>150</v>
      </c>
      <c r="P28" s="20">
        <f t="shared" ref="P28:P29" si="22">SUM(H28:J28)</f>
        <v>150</v>
      </c>
      <c r="Q28" s="21">
        <f t="shared" ref="Q28:Q29" si="23">SUM(K28:M28)</f>
        <v>150</v>
      </c>
      <c r="R28" s="20">
        <v>50</v>
      </c>
      <c r="S28" s="20">
        <v>50</v>
      </c>
      <c r="T28" s="20">
        <v>50</v>
      </c>
      <c r="U28" s="21">
        <v>50</v>
      </c>
      <c r="V28" s="20">
        <v>50</v>
      </c>
      <c r="W28" s="20">
        <v>50</v>
      </c>
      <c r="X28" s="20">
        <v>50</v>
      </c>
      <c r="Y28" s="21">
        <v>50</v>
      </c>
      <c r="Z28" s="20">
        <v>50</v>
      </c>
      <c r="AA28" s="20">
        <v>50</v>
      </c>
      <c r="AB28" s="20">
        <v>50</v>
      </c>
      <c r="AC28" s="21">
        <v>50</v>
      </c>
    </row>
    <row r="29" spans="1:29">
      <c r="A29" s="1" t="s">
        <v>59</v>
      </c>
      <c r="B29" s="20">
        <v>50</v>
      </c>
      <c r="C29" s="20">
        <v>50</v>
      </c>
      <c r="D29" s="20">
        <v>50</v>
      </c>
      <c r="E29" s="20">
        <v>50</v>
      </c>
      <c r="F29" s="20">
        <v>50</v>
      </c>
      <c r="G29" s="20">
        <v>50</v>
      </c>
      <c r="H29" s="20">
        <v>50</v>
      </c>
      <c r="I29" s="20">
        <v>50</v>
      </c>
      <c r="J29" s="20">
        <v>50</v>
      </c>
      <c r="K29" s="20">
        <v>50</v>
      </c>
      <c r="L29" s="20">
        <v>50</v>
      </c>
      <c r="M29" s="21">
        <v>50</v>
      </c>
      <c r="N29" s="20">
        <f t="shared" si="20"/>
        <v>150</v>
      </c>
      <c r="O29" s="20">
        <f t="shared" si="21"/>
        <v>150</v>
      </c>
      <c r="P29" s="20">
        <f t="shared" si="22"/>
        <v>150</v>
      </c>
      <c r="Q29" s="21">
        <f t="shared" si="23"/>
        <v>150</v>
      </c>
      <c r="R29" s="20">
        <v>50</v>
      </c>
      <c r="S29" s="20">
        <v>50</v>
      </c>
      <c r="T29" s="20">
        <v>50</v>
      </c>
      <c r="U29" s="21">
        <v>50</v>
      </c>
      <c r="V29" s="20">
        <v>50</v>
      </c>
      <c r="W29" s="20">
        <v>50</v>
      </c>
      <c r="X29" s="20">
        <v>50</v>
      </c>
      <c r="Y29" s="21">
        <v>50</v>
      </c>
      <c r="Z29" s="20">
        <v>50</v>
      </c>
      <c r="AA29" s="20">
        <v>50</v>
      </c>
      <c r="AB29" s="20">
        <v>50</v>
      </c>
      <c r="AC29" s="21">
        <v>50</v>
      </c>
    </row>
    <row r="30" spans="1:29">
      <c r="A30" s="1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20"/>
      <c r="O30" s="20"/>
      <c r="P30" s="20"/>
      <c r="Q30" s="21"/>
      <c r="R30" s="20"/>
      <c r="S30" s="20"/>
      <c r="T30" s="20"/>
      <c r="U30" s="21"/>
      <c r="V30" s="20"/>
      <c r="W30" s="20"/>
      <c r="X30" s="20"/>
      <c r="Y30" s="21"/>
      <c r="Z30" s="20"/>
      <c r="AA30" s="20"/>
      <c r="AB30" s="20"/>
      <c r="AC30" s="21"/>
    </row>
    <row r="31" spans="1:29">
      <c r="A31" s="29" t="s">
        <v>57</v>
      </c>
      <c r="B31" s="27">
        <f>SUM(B28:B29)</f>
        <v>100</v>
      </c>
      <c r="C31" s="27">
        <f t="shared" ref="C31:AC31" si="24">SUM(C28:C29)</f>
        <v>100</v>
      </c>
      <c r="D31" s="27">
        <f t="shared" si="24"/>
        <v>100</v>
      </c>
      <c r="E31" s="27">
        <f t="shared" si="24"/>
        <v>100</v>
      </c>
      <c r="F31" s="27">
        <f t="shared" si="24"/>
        <v>100</v>
      </c>
      <c r="G31" s="27">
        <f t="shared" si="24"/>
        <v>100</v>
      </c>
      <c r="H31" s="27">
        <f t="shared" si="24"/>
        <v>100</v>
      </c>
      <c r="I31" s="27">
        <f t="shared" si="24"/>
        <v>100</v>
      </c>
      <c r="J31" s="27">
        <f t="shared" si="24"/>
        <v>100</v>
      </c>
      <c r="K31" s="27">
        <f t="shared" si="24"/>
        <v>100</v>
      </c>
      <c r="L31" s="27">
        <f t="shared" si="24"/>
        <v>100</v>
      </c>
      <c r="M31" s="28">
        <f t="shared" si="24"/>
        <v>100</v>
      </c>
      <c r="N31" s="27">
        <f t="shared" si="24"/>
        <v>300</v>
      </c>
      <c r="O31" s="27">
        <f t="shared" si="24"/>
        <v>300</v>
      </c>
      <c r="P31" s="27">
        <f t="shared" si="24"/>
        <v>300</v>
      </c>
      <c r="Q31" s="28">
        <f t="shared" si="24"/>
        <v>300</v>
      </c>
      <c r="R31" s="27">
        <f t="shared" si="24"/>
        <v>100</v>
      </c>
      <c r="S31" s="27">
        <f t="shared" si="24"/>
        <v>100</v>
      </c>
      <c r="T31" s="27">
        <f t="shared" si="24"/>
        <v>100</v>
      </c>
      <c r="U31" s="28">
        <f t="shared" si="24"/>
        <v>100</v>
      </c>
      <c r="V31" s="27">
        <f t="shared" si="24"/>
        <v>100</v>
      </c>
      <c r="W31" s="27">
        <f t="shared" si="24"/>
        <v>100</v>
      </c>
      <c r="X31" s="27">
        <f t="shared" si="24"/>
        <v>100</v>
      </c>
      <c r="Y31" s="28">
        <f t="shared" si="24"/>
        <v>100</v>
      </c>
      <c r="Z31" s="27">
        <f t="shared" si="24"/>
        <v>100</v>
      </c>
      <c r="AA31" s="27">
        <f t="shared" si="24"/>
        <v>100</v>
      </c>
      <c r="AB31" s="27">
        <f t="shared" si="24"/>
        <v>100</v>
      </c>
      <c r="AC31" s="28">
        <f t="shared" si="24"/>
        <v>100</v>
      </c>
    </row>
    <row r="33" spans="1:29">
      <c r="A33" s="3" t="s">
        <v>60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10"/>
      <c r="N33" s="4"/>
      <c r="O33" s="4"/>
      <c r="P33" s="4"/>
      <c r="Q33" s="10"/>
      <c r="R33" s="4"/>
      <c r="S33" s="4"/>
      <c r="T33" s="4"/>
      <c r="U33" s="10"/>
      <c r="V33" s="4"/>
      <c r="W33" s="4"/>
      <c r="X33" s="4"/>
      <c r="Y33" s="10"/>
      <c r="Z33" s="4"/>
      <c r="AA33" s="4"/>
      <c r="AB33" s="4"/>
      <c r="AC33" s="10"/>
    </row>
    <row r="34" spans="1:29">
      <c r="A34" s="1" t="s">
        <v>61</v>
      </c>
      <c r="B34" s="20">
        <v>50</v>
      </c>
      <c r="C34" s="20">
        <v>50</v>
      </c>
      <c r="D34" s="20">
        <v>50</v>
      </c>
      <c r="E34" s="20">
        <v>50</v>
      </c>
      <c r="F34" s="20">
        <v>50</v>
      </c>
      <c r="G34" s="20">
        <v>50</v>
      </c>
      <c r="H34" s="20">
        <v>50</v>
      </c>
      <c r="I34" s="20">
        <v>50</v>
      </c>
      <c r="J34" s="20">
        <v>50</v>
      </c>
      <c r="K34" s="20">
        <v>50</v>
      </c>
      <c r="L34" s="20">
        <v>50</v>
      </c>
      <c r="M34" s="21">
        <v>50</v>
      </c>
      <c r="N34" s="20">
        <f t="shared" ref="N34:N35" si="25">SUM(B34:D34)</f>
        <v>150</v>
      </c>
      <c r="O34" s="20">
        <f t="shared" ref="O34:O35" si="26">SUM(E34:G34)</f>
        <v>150</v>
      </c>
      <c r="P34" s="20">
        <f t="shared" ref="P34:P35" si="27">SUM(H34:J34)</f>
        <v>150</v>
      </c>
      <c r="Q34" s="21">
        <f t="shared" ref="Q34:Q35" si="28">SUM(K34:M34)</f>
        <v>150</v>
      </c>
      <c r="R34" s="20">
        <v>50</v>
      </c>
      <c r="S34" s="20">
        <v>50</v>
      </c>
      <c r="T34" s="20">
        <v>50</v>
      </c>
      <c r="U34" s="21">
        <v>50</v>
      </c>
      <c r="V34" s="20">
        <v>50</v>
      </c>
      <c r="W34" s="20">
        <v>50</v>
      </c>
      <c r="X34" s="20">
        <v>50</v>
      </c>
      <c r="Y34" s="21">
        <v>50</v>
      </c>
      <c r="Z34" s="20">
        <v>50</v>
      </c>
      <c r="AA34" s="20">
        <v>50</v>
      </c>
      <c r="AB34" s="20">
        <v>50</v>
      </c>
      <c r="AC34" s="21">
        <v>50</v>
      </c>
    </row>
    <row r="35" spans="1:29">
      <c r="A35" s="1" t="s">
        <v>62</v>
      </c>
      <c r="B35" s="20">
        <v>50</v>
      </c>
      <c r="C35" s="20">
        <v>50</v>
      </c>
      <c r="D35" s="20">
        <v>50</v>
      </c>
      <c r="E35" s="20">
        <v>50</v>
      </c>
      <c r="F35" s="20">
        <v>50</v>
      </c>
      <c r="G35" s="20">
        <v>50</v>
      </c>
      <c r="H35" s="20">
        <v>50</v>
      </c>
      <c r="I35" s="20">
        <v>50</v>
      </c>
      <c r="J35" s="20">
        <v>50</v>
      </c>
      <c r="K35" s="20">
        <v>50</v>
      </c>
      <c r="L35" s="20">
        <v>50</v>
      </c>
      <c r="M35" s="21">
        <v>50</v>
      </c>
      <c r="N35" s="20">
        <f t="shared" si="25"/>
        <v>150</v>
      </c>
      <c r="O35" s="20">
        <f t="shared" si="26"/>
        <v>150</v>
      </c>
      <c r="P35" s="20">
        <f t="shared" si="27"/>
        <v>150</v>
      </c>
      <c r="Q35" s="21">
        <f t="shared" si="28"/>
        <v>150</v>
      </c>
      <c r="R35" s="20">
        <v>50</v>
      </c>
      <c r="S35" s="20">
        <v>50</v>
      </c>
      <c r="T35" s="20">
        <v>50</v>
      </c>
      <c r="U35" s="21">
        <v>50</v>
      </c>
      <c r="V35" s="20">
        <v>50</v>
      </c>
      <c r="W35" s="20">
        <v>50</v>
      </c>
      <c r="X35" s="20">
        <v>50</v>
      </c>
      <c r="Y35" s="21">
        <v>50</v>
      </c>
      <c r="Z35" s="20">
        <v>50</v>
      </c>
      <c r="AA35" s="20">
        <v>50</v>
      </c>
      <c r="AB35" s="20">
        <v>50</v>
      </c>
      <c r="AC35" s="21">
        <v>50</v>
      </c>
    </row>
    <row r="36" spans="1:29">
      <c r="A36" s="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1"/>
      <c r="N36" s="20"/>
      <c r="O36" s="20"/>
      <c r="P36" s="20"/>
      <c r="Q36" s="21"/>
      <c r="R36" s="20"/>
      <c r="S36" s="20"/>
      <c r="T36" s="20"/>
      <c r="U36" s="21"/>
      <c r="V36" s="20"/>
      <c r="W36" s="20"/>
      <c r="X36" s="20"/>
      <c r="Y36" s="21"/>
      <c r="Z36" s="20"/>
      <c r="AA36" s="20"/>
      <c r="AB36" s="20"/>
      <c r="AC36" s="21"/>
    </row>
    <row r="37" spans="1:29">
      <c r="A37" s="29" t="s">
        <v>60</v>
      </c>
      <c r="B37" s="27">
        <f>SUM(B34:B35)</f>
        <v>100</v>
      </c>
      <c r="C37" s="27">
        <f t="shared" ref="C37" si="29">SUM(C34:C35)</f>
        <v>100</v>
      </c>
      <c r="D37" s="27">
        <f t="shared" ref="D37" si="30">SUM(D34:D35)</f>
        <v>100</v>
      </c>
      <c r="E37" s="27">
        <f t="shared" ref="E37" si="31">SUM(E34:E35)</f>
        <v>100</v>
      </c>
      <c r="F37" s="27">
        <f t="shared" ref="F37" si="32">SUM(F34:F35)</f>
        <v>100</v>
      </c>
      <c r="G37" s="27">
        <f t="shared" ref="G37" si="33">SUM(G34:G35)</f>
        <v>100</v>
      </c>
      <c r="H37" s="27">
        <f t="shared" ref="H37" si="34">SUM(H34:H35)</f>
        <v>100</v>
      </c>
      <c r="I37" s="27">
        <f t="shared" ref="I37" si="35">SUM(I34:I35)</f>
        <v>100</v>
      </c>
      <c r="J37" s="27">
        <f t="shared" ref="J37" si="36">SUM(J34:J35)</f>
        <v>100</v>
      </c>
      <c r="K37" s="27">
        <f t="shared" ref="K37" si="37">SUM(K34:K35)</f>
        <v>100</v>
      </c>
      <c r="L37" s="27">
        <f t="shared" ref="L37" si="38">SUM(L34:L35)</f>
        <v>100</v>
      </c>
      <c r="M37" s="28">
        <f t="shared" ref="M37" si="39">SUM(M34:M35)</f>
        <v>100</v>
      </c>
      <c r="N37" s="27">
        <f t="shared" ref="N37" si="40">SUM(N34:N35)</f>
        <v>300</v>
      </c>
      <c r="O37" s="27">
        <f t="shared" ref="O37" si="41">SUM(O34:O35)</f>
        <v>300</v>
      </c>
      <c r="P37" s="27">
        <f t="shared" ref="P37" si="42">SUM(P34:P35)</f>
        <v>300</v>
      </c>
      <c r="Q37" s="28">
        <f t="shared" ref="Q37" si="43">SUM(Q34:Q35)</f>
        <v>300</v>
      </c>
      <c r="R37" s="27">
        <f t="shared" ref="R37" si="44">SUM(R34:R35)</f>
        <v>100</v>
      </c>
      <c r="S37" s="27">
        <f t="shared" ref="S37" si="45">SUM(S34:S35)</f>
        <v>100</v>
      </c>
      <c r="T37" s="27">
        <f t="shared" ref="T37" si="46">SUM(T34:T35)</f>
        <v>100</v>
      </c>
      <c r="U37" s="28">
        <f t="shared" ref="U37" si="47">SUM(U34:U35)</f>
        <v>100</v>
      </c>
      <c r="V37" s="27">
        <f t="shared" ref="V37" si="48">SUM(V34:V35)</f>
        <v>100</v>
      </c>
      <c r="W37" s="27">
        <f t="shared" ref="W37" si="49">SUM(W34:W35)</f>
        <v>100</v>
      </c>
      <c r="X37" s="27">
        <f t="shared" ref="X37" si="50">SUM(X34:X35)</f>
        <v>100</v>
      </c>
      <c r="Y37" s="28">
        <f t="shared" ref="Y37" si="51">SUM(Y34:Y35)</f>
        <v>100</v>
      </c>
      <c r="Z37" s="27">
        <f t="shared" ref="Z37" si="52">SUM(Z34:Z35)</f>
        <v>100</v>
      </c>
      <c r="AA37" s="27">
        <f t="shared" ref="AA37" si="53">SUM(AA34:AA35)</f>
        <v>100</v>
      </c>
      <c r="AB37" s="27">
        <f t="shared" ref="AB37" si="54">SUM(AB34:AB35)</f>
        <v>100</v>
      </c>
      <c r="AC37" s="28">
        <f t="shared" ref="AC37" si="55">SUM(AC34:AC35)</f>
        <v>100</v>
      </c>
    </row>
  </sheetData>
  <mergeCells count="7">
    <mergeCell ref="B1:M1"/>
    <mergeCell ref="N1:AC1"/>
    <mergeCell ref="B2:M2"/>
    <mergeCell ref="N2:Q2"/>
    <mergeCell ref="R2:U2"/>
    <mergeCell ref="V2:Y2"/>
    <mergeCell ref="Z2:A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C0CD2-35B9-4548-AA94-24E59A9499F9}">
  <dimension ref="A1:AC28"/>
  <sheetViews>
    <sheetView tabSelected="1" topLeftCell="A13" workbookViewId="0">
      <selection activeCell="B27" sqref="B27"/>
    </sheetView>
  </sheetViews>
  <sheetFormatPr defaultRowHeight="15"/>
  <cols>
    <col min="1" max="1" width="19.140625" customWidth="1"/>
    <col min="2" max="2" width="11.140625" bestFit="1" customWidth="1"/>
    <col min="3" max="3" width="11" bestFit="1" customWidth="1"/>
    <col min="4" max="4" width="13.85546875" bestFit="1" customWidth="1"/>
    <col min="5" max="5" width="21.28515625" bestFit="1" customWidth="1"/>
    <col min="6" max="6" width="11.85546875" bestFit="1" customWidth="1"/>
    <col min="7" max="14" width="11" bestFit="1" customWidth="1"/>
    <col min="15" max="17" width="12" bestFit="1" customWidth="1"/>
    <col min="18" max="18" width="11" bestFit="1" customWidth="1"/>
    <col min="19" max="21" width="12" bestFit="1" customWidth="1"/>
    <col min="22" max="22" width="11" bestFit="1" customWidth="1"/>
    <col min="23" max="25" width="12" bestFit="1" customWidth="1"/>
    <col min="26" max="26" width="11" bestFit="1" customWidth="1"/>
    <col min="27" max="29" width="12" bestFit="1" customWidth="1"/>
  </cols>
  <sheetData>
    <row r="1" spans="1:29">
      <c r="A1" s="4"/>
      <c r="B1" s="5" t="s">
        <v>28</v>
      </c>
      <c r="C1" s="5"/>
      <c r="D1" s="5"/>
      <c r="E1" s="5"/>
      <c r="F1" s="5"/>
      <c r="G1" s="5"/>
      <c r="H1" s="5"/>
      <c r="I1" s="5"/>
      <c r="J1" s="5"/>
      <c r="K1" s="5"/>
      <c r="L1" s="5"/>
      <c r="M1" s="7"/>
      <c r="N1" s="15" t="s">
        <v>29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7"/>
    </row>
    <row r="2" spans="1:29">
      <c r="A2" s="3" t="s">
        <v>2</v>
      </c>
      <c r="B2" s="13" t="s">
        <v>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4"/>
      <c r="N2" s="12" t="s">
        <v>3</v>
      </c>
      <c r="O2" s="13"/>
      <c r="P2" s="13"/>
      <c r="Q2" s="14"/>
      <c r="R2" s="12" t="s">
        <v>4</v>
      </c>
      <c r="S2" s="13"/>
      <c r="T2" s="13"/>
      <c r="U2" s="14"/>
      <c r="V2" s="12" t="s">
        <v>5</v>
      </c>
      <c r="W2" s="13"/>
      <c r="X2" s="13"/>
      <c r="Y2" s="14"/>
      <c r="Z2" s="12" t="s">
        <v>6</v>
      </c>
      <c r="AA2" s="13"/>
      <c r="AB2" s="13"/>
      <c r="AC2" s="14"/>
    </row>
    <row r="3" spans="1:29">
      <c r="A3" s="3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6" t="s">
        <v>17</v>
      </c>
      <c r="L3" s="6" t="s">
        <v>18</v>
      </c>
      <c r="M3" s="11" t="s">
        <v>19</v>
      </c>
      <c r="N3" s="6" t="s">
        <v>20</v>
      </c>
      <c r="O3" s="6" t="s">
        <v>21</v>
      </c>
      <c r="P3" s="6" t="s">
        <v>22</v>
      </c>
      <c r="Q3" s="11" t="s">
        <v>23</v>
      </c>
      <c r="R3" s="6" t="s">
        <v>20</v>
      </c>
      <c r="S3" s="6" t="s">
        <v>21</v>
      </c>
      <c r="T3" s="6" t="s">
        <v>22</v>
      </c>
      <c r="U3" s="11" t="s">
        <v>23</v>
      </c>
      <c r="V3" s="6" t="s">
        <v>20</v>
      </c>
      <c r="W3" s="6" t="s">
        <v>21</v>
      </c>
      <c r="X3" s="6" t="s">
        <v>22</v>
      </c>
      <c r="Y3" s="11" t="s">
        <v>23</v>
      </c>
      <c r="Z3" s="6" t="s">
        <v>20</v>
      </c>
      <c r="AA3" s="6" t="s">
        <v>21</v>
      </c>
      <c r="AB3" s="6" t="s">
        <v>22</v>
      </c>
      <c r="AC3" s="11" t="s">
        <v>23</v>
      </c>
    </row>
    <row r="4" spans="1:29">
      <c r="M4" s="9"/>
      <c r="Q4" s="9"/>
      <c r="U4" s="9"/>
      <c r="Y4" s="9"/>
      <c r="AC4" s="9"/>
    </row>
    <row r="5" spans="1:29">
      <c r="A5" s="3" t="s">
        <v>32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0"/>
      <c r="N5" s="4"/>
      <c r="O5" s="4"/>
      <c r="P5" s="4"/>
      <c r="Q5" s="10"/>
      <c r="R5" s="4"/>
      <c r="S5" s="4"/>
      <c r="T5" s="4"/>
      <c r="U5" s="10"/>
      <c r="V5" s="4"/>
      <c r="W5" s="4"/>
      <c r="X5" s="4"/>
      <c r="Y5" s="10"/>
      <c r="Z5" s="4"/>
      <c r="AA5" s="4"/>
      <c r="AB5" s="4"/>
      <c r="AC5" s="10"/>
    </row>
    <row r="6" spans="1:29">
      <c r="A6" s="1" t="s">
        <v>32</v>
      </c>
      <c r="B6" s="20">
        <f>Revenue_Projections!B23</f>
        <v>15000</v>
      </c>
      <c r="C6" s="20">
        <f>Revenue_Projections!C23</f>
        <v>22500</v>
      </c>
      <c r="D6" s="20">
        <f>Revenue_Projections!D23</f>
        <v>30000</v>
      </c>
      <c r="E6" s="20">
        <f>Revenue_Projections!E23</f>
        <v>37500</v>
      </c>
      <c r="F6" s="20">
        <f>Revenue_Projections!F23</f>
        <v>45000</v>
      </c>
      <c r="G6" s="20">
        <f>Revenue_Projections!G23</f>
        <v>52500</v>
      </c>
      <c r="H6" s="20">
        <f>Revenue_Projections!H23</f>
        <v>60000</v>
      </c>
      <c r="I6" s="20">
        <f>Revenue_Projections!I23</f>
        <v>67500</v>
      </c>
      <c r="J6" s="20">
        <f>Revenue_Projections!J23</f>
        <v>75000</v>
      </c>
      <c r="K6" s="20">
        <f>Revenue_Projections!K23</f>
        <v>82500</v>
      </c>
      <c r="L6" s="20">
        <f>Revenue_Projections!L23</f>
        <v>90000</v>
      </c>
      <c r="M6" s="21">
        <f>Revenue_Projections!M23</f>
        <v>97500</v>
      </c>
      <c r="N6" s="20">
        <f>Revenue_Projections!N23</f>
        <v>67500</v>
      </c>
      <c r="O6" s="20">
        <f>Revenue_Projections!O23</f>
        <v>135000</v>
      </c>
      <c r="P6" s="20">
        <f>Revenue_Projections!P23</f>
        <v>202500</v>
      </c>
      <c r="Q6" s="21">
        <f>Revenue_Projections!Q23</f>
        <v>270000</v>
      </c>
      <c r="R6" s="20">
        <f>Revenue_Projections!R23</f>
        <v>37500</v>
      </c>
      <c r="S6" s="20">
        <f>Revenue_Projections!S23</f>
        <v>300000</v>
      </c>
      <c r="T6" s="20">
        <f>Revenue_Projections!T23</f>
        <v>525000</v>
      </c>
      <c r="U6" s="21">
        <f>Revenue_Projections!U23</f>
        <v>750000</v>
      </c>
      <c r="V6" s="20">
        <f>Revenue_Projections!V23</f>
        <v>37500</v>
      </c>
      <c r="W6" s="20">
        <f>Revenue_Projections!W23</f>
        <v>300000</v>
      </c>
      <c r="X6" s="20">
        <f>Revenue_Projections!X23</f>
        <v>525000</v>
      </c>
      <c r="Y6" s="21">
        <f>Revenue_Projections!Y23</f>
        <v>750000</v>
      </c>
      <c r="Z6" s="20">
        <f>Revenue_Projections!Z23</f>
        <v>37500</v>
      </c>
      <c r="AA6" s="20">
        <f>Revenue_Projections!AA23</f>
        <v>300000</v>
      </c>
      <c r="AB6" s="20">
        <f>Revenue_Projections!AB23</f>
        <v>525000</v>
      </c>
      <c r="AC6" s="21">
        <f>Revenue_Projections!AC23</f>
        <v>750000</v>
      </c>
    </row>
    <row r="7" spans="1:29">
      <c r="M7" s="9"/>
      <c r="Q7" s="9"/>
      <c r="U7" s="9"/>
      <c r="Y7" s="9"/>
      <c r="AC7" s="9"/>
    </row>
    <row r="8" spans="1:29">
      <c r="A8" s="3" t="s">
        <v>63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9"/>
      <c r="N8" s="18"/>
      <c r="O8" s="18"/>
      <c r="P8" s="18"/>
      <c r="Q8" s="19"/>
      <c r="R8" s="18"/>
      <c r="S8" s="18"/>
      <c r="T8" s="18"/>
      <c r="U8" s="19"/>
      <c r="V8" s="18"/>
      <c r="W8" s="18"/>
      <c r="X8" s="18"/>
      <c r="Y8" s="19"/>
      <c r="Z8" s="18"/>
      <c r="AA8" s="18"/>
      <c r="AB8" s="18"/>
      <c r="AC8" s="19"/>
    </row>
    <row r="9" spans="1:29">
      <c r="A9" s="1" t="s">
        <v>40</v>
      </c>
      <c r="B9" s="20">
        <f>COGS!B23</f>
        <v>11000</v>
      </c>
      <c r="C9" s="20">
        <f>COGS!C23</f>
        <v>16500</v>
      </c>
      <c r="D9" s="20">
        <f>COGS!D23</f>
        <v>22000</v>
      </c>
      <c r="E9" s="20">
        <f>COGS!E23</f>
        <v>27500</v>
      </c>
      <c r="F9" s="20">
        <f>COGS!F23</f>
        <v>33000</v>
      </c>
      <c r="G9" s="20">
        <f>COGS!G23</f>
        <v>38500</v>
      </c>
      <c r="H9" s="20">
        <f>COGS!H23</f>
        <v>44000</v>
      </c>
      <c r="I9" s="20">
        <f>COGS!I23</f>
        <v>49500</v>
      </c>
      <c r="J9" s="20">
        <f>COGS!J23</f>
        <v>55000</v>
      </c>
      <c r="K9" s="20">
        <f>COGS!K23</f>
        <v>60499.999999999993</v>
      </c>
      <c r="L9" s="20">
        <f>COGS!L23</f>
        <v>66000</v>
      </c>
      <c r="M9" s="21">
        <f>COGS!M23</f>
        <v>71500</v>
      </c>
      <c r="N9" s="20">
        <f>COGS!N23</f>
        <v>49500</v>
      </c>
      <c r="O9" s="20">
        <f>COGS!O23</f>
        <v>99000</v>
      </c>
      <c r="P9" s="20">
        <f>COGS!P23</f>
        <v>148500</v>
      </c>
      <c r="Q9" s="21">
        <f>COGS!Q23</f>
        <v>198000</v>
      </c>
      <c r="R9" s="20">
        <f>COGS!R23</f>
        <v>7500</v>
      </c>
      <c r="S9" s="20">
        <f>COGS!S23</f>
        <v>60000</v>
      </c>
      <c r="T9" s="20">
        <f>COGS!T23</f>
        <v>105000</v>
      </c>
      <c r="U9" s="21">
        <f>COGS!U23</f>
        <v>150000</v>
      </c>
      <c r="V9" s="20">
        <f>COGS!V23</f>
        <v>7500</v>
      </c>
      <c r="W9" s="20">
        <f>COGS!W23</f>
        <v>60000</v>
      </c>
      <c r="X9" s="20">
        <f>COGS!X23</f>
        <v>105000</v>
      </c>
      <c r="Y9" s="21">
        <f>COGS!Y23</f>
        <v>150000</v>
      </c>
      <c r="Z9" s="20">
        <f>COGS!Z23</f>
        <v>7500</v>
      </c>
      <c r="AA9" s="20">
        <f>COGS!AA23</f>
        <v>60000</v>
      </c>
      <c r="AB9" s="20">
        <f>COGS!AB23</f>
        <v>105000</v>
      </c>
      <c r="AC9" s="21">
        <f>COGS!AC23</f>
        <v>150000</v>
      </c>
    </row>
    <row r="10" spans="1:29">
      <c r="A10" s="1" t="s">
        <v>64</v>
      </c>
      <c r="B10" s="20">
        <f>B6-B9</f>
        <v>4000</v>
      </c>
      <c r="C10" s="20">
        <f t="shared" ref="C10:AC10" si="0">C6-C9</f>
        <v>6000</v>
      </c>
      <c r="D10" s="20">
        <f t="shared" si="0"/>
        <v>8000</v>
      </c>
      <c r="E10" s="20">
        <f t="shared" si="0"/>
        <v>10000</v>
      </c>
      <c r="F10" s="20">
        <f t="shared" si="0"/>
        <v>12000</v>
      </c>
      <c r="G10" s="20">
        <f t="shared" si="0"/>
        <v>14000</v>
      </c>
      <c r="H10" s="20">
        <f t="shared" si="0"/>
        <v>16000</v>
      </c>
      <c r="I10" s="20">
        <f t="shared" si="0"/>
        <v>18000</v>
      </c>
      <c r="J10" s="20">
        <f t="shared" si="0"/>
        <v>20000</v>
      </c>
      <c r="K10" s="20">
        <f t="shared" si="0"/>
        <v>22000.000000000007</v>
      </c>
      <c r="L10" s="20">
        <f t="shared" si="0"/>
        <v>24000</v>
      </c>
      <c r="M10" s="21">
        <f t="shared" si="0"/>
        <v>26000</v>
      </c>
      <c r="N10" s="20">
        <f t="shared" si="0"/>
        <v>18000</v>
      </c>
      <c r="O10" s="20">
        <f t="shared" si="0"/>
        <v>36000</v>
      </c>
      <c r="P10" s="20">
        <f t="shared" si="0"/>
        <v>54000</v>
      </c>
      <c r="Q10" s="21">
        <f t="shared" si="0"/>
        <v>72000</v>
      </c>
      <c r="R10" s="20">
        <f t="shared" si="0"/>
        <v>30000</v>
      </c>
      <c r="S10" s="20">
        <f t="shared" si="0"/>
        <v>240000</v>
      </c>
      <c r="T10" s="20">
        <f t="shared" si="0"/>
        <v>420000</v>
      </c>
      <c r="U10" s="21">
        <f t="shared" si="0"/>
        <v>600000</v>
      </c>
      <c r="V10" s="20">
        <f t="shared" si="0"/>
        <v>30000</v>
      </c>
      <c r="W10" s="20">
        <f t="shared" si="0"/>
        <v>240000</v>
      </c>
      <c r="X10" s="20">
        <f t="shared" si="0"/>
        <v>420000</v>
      </c>
      <c r="Y10" s="21">
        <f t="shared" si="0"/>
        <v>600000</v>
      </c>
      <c r="Z10" s="20">
        <f t="shared" si="0"/>
        <v>30000</v>
      </c>
      <c r="AA10" s="20">
        <f t="shared" si="0"/>
        <v>240000</v>
      </c>
      <c r="AB10" s="20">
        <f t="shared" si="0"/>
        <v>420000</v>
      </c>
      <c r="AC10" s="21">
        <f t="shared" si="0"/>
        <v>600000</v>
      </c>
    </row>
    <row r="11" spans="1:29">
      <c r="A11" s="1" t="s">
        <v>65</v>
      </c>
      <c r="B11" s="22">
        <f>B10/B6</f>
        <v>0.26666666666666666</v>
      </c>
      <c r="C11" s="22">
        <f t="shared" ref="C11:AC11" si="1">C10/C6</f>
        <v>0.26666666666666666</v>
      </c>
      <c r="D11" s="22">
        <f t="shared" si="1"/>
        <v>0.26666666666666666</v>
      </c>
      <c r="E11" s="22">
        <f t="shared" si="1"/>
        <v>0.26666666666666666</v>
      </c>
      <c r="F11" s="22">
        <f t="shared" si="1"/>
        <v>0.26666666666666666</v>
      </c>
      <c r="G11" s="22">
        <f t="shared" si="1"/>
        <v>0.26666666666666666</v>
      </c>
      <c r="H11" s="22">
        <f t="shared" si="1"/>
        <v>0.26666666666666666</v>
      </c>
      <c r="I11" s="22">
        <f t="shared" si="1"/>
        <v>0.26666666666666666</v>
      </c>
      <c r="J11" s="22">
        <f t="shared" si="1"/>
        <v>0.26666666666666666</v>
      </c>
      <c r="K11" s="22">
        <f t="shared" si="1"/>
        <v>0.26666666666666677</v>
      </c>
      <c r="L11" s="22">
        <f t="shared" si="1"/>
        <v>0.26666666666666666</v>
      </c>
      <c r="M11" s="23">
        <f t="shared" si="1"/>
        <v>0.26666666666666666</v>
      </c>
      <c r="N11" s="22">
        <f t="shared" si="1"/>
        <v>0.26666666666666666</v>
      </c>
      <c r="O11" s="22">
        <f t="shared" si="1"/>
        <v>0.26666666666666666</v>
      </c>
      <c r="P11" s="22">
        <f t="shared" si="1"/>
        <v>0.26666666666666666</v>
      </c>
      <c r="Q11" s="23">
        <f t="shared" si="1"/>
        <v>0.26666666666666666</v>
      </c>
      <c r="R11" s="22">
        <f t="shared" si="1"/>
        <v>0.8</v>
      </c>
      <c r="S11" s="22">
        <f t="shared" si="1"/>
        <v>0.8</v>
      </c>
      <c r="T11" s="22">
        <f t="shared" si="1"/>
        <v>0.8</v>
      </c>
      <c r="U11" s="23">
        <f t="shared" si="1"/>
        <v>0.8</v>
      </c>
      <c r="V11" s="22">
        <f t="shared" si="1"/>
        <v>0.8</v>
      </c>
      <c r="W11" s="22">
        <f t="shared" si="1"/>
        <v>0.8</v>
      </c>
      <c r="X11" s="22">
        <f t="shared" si="1"/>
        <v>0.8</v>
      </c>
      <c r="Y11" s="23">
        <f t="shared" si="1"/>
        <v>0.8</v>
      </c>
      <c r="Z11" s="22">
        <f t="shared" si="1"/>
        <v>0.8</v>
      </c>
      <c r="AA11" s="22">
        <f t="shared" si="1"/>
        <v>0.8</v>
      </c>
      <c r="AB11" s="22">
        <f t="shared" si="1"/>
        <v>0.8</v>
      </c>
      <c r="AC11" s="23">
        <f t="shared" si="1"/>
        <v>0.8</v>
      </c>
    </row>
    <row r="12" spans="1:29">
      <c r="M12" s="9"/>
      <c r="Q12" s="9"/>
      <c r="U12" s="9"/>
      <c r="Y12" s="9"/>
      <c r="AC12" s="9"/>
    </row>
    <row r="13" spans="1:29">
      <c r="A13" s="3" t="s">
        <v>66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9"/>
      <c r="N13" s="18"/>
      <c r="O13" s="18"/>
      <c r="P13" s="18"/>
      <c r="Q13" s="19"/>
      <c r="R13" s="18"/>
      <c r="S13" s="18"/>
      <c r="T13" s="18"/>
      <c r="U13" s="19"/>
      <c r="V13" s="18"/>
      <c r="W13" s="18"/>
      <c r="X13" s="18"/>
      <c r="Y13" s="19"/>
      <c r="Z13" s="18"/>
      <c r="AA13" s="18"/>
      <c r="AB13" s="18"/>
      <c r="AC13" s="19"/>
    </row>
    <row r="14" spans="1:29">
      <c r="A14" s="1" t="s">
        <v>67</v>
      </c>
      <c r="B14" s="20">
        <f>Fixed!B25</f>
        <v>900</v>
      </c>
      <c r="C14" s="20">
        <f>Fixed!C25</f>
        <v>900</v>
      </c>
      <c r="D14" s="20">
        <f>Fixed!D25</f>
        <v>900</v>
      </c>
      <c r="E14" s="20">
        <f>Fixed!E25</f>
        <v>900</v>
      </c>
      <c r="F14" s="20">
        <f>Fixed!F25</f>
        <v>900</v>
      </c>
      <c r="G14" s="20">
        <f>Fixed!G25</f>
        <v>900</v>
      </c>
      <c r="H14" s="20">
        <f>Fixed!H25</f>
        <v>900</v>
      </c>
      <c r="I14" s="20">
        <f>Fixed!I25</f>
        <v>900</v>
      </c>
      <c r="J14" s="20">
        <f>Fixed!J25</f>
        <v>900</v>
      </c>
      <c r="K14" s="20">
        <f>Fixed!K25</f>
        <v>900</v>
      </c>
      <c r="L14" s="20">
        <f>Fixed!L25</f>
        <v>900</v>
      </c>
      <c r="M14" s="21">
        <f>Fixed!M25</f>
        <v>900</v>
      </c>
      <c r="N14" s="20">
        <f>Fixed!N25</f>
        <v>2700</v>
      </c>
      <c r="O14" s="20">
        <f>Fixed!O25</f>
        <v>2700</v>
      </c>
      <c r="P14" s="20">
        <f>Fixed!P25</f>
        <v>2700</v>
      </c>
      <c r="Q14" s="21">
        <f>Fixed!Q25</f>
        <v>2700</v>
      </c>
      <c r="R14" s="20">
        <f>Fixed!R25</f>
        <v>900</v>
      </c>
      <c r="S14" s="20">
        <f>Fixed!S25</f>
        <v>900</v>
      </c>
      <c r="T14" s="20">
        <f>Fixed!T25</f>
        <v>900</v>
      </c>
      <c r="U14" s="21">
        <f>Fixed!U25</f>
        <v>900</v>
      </c>
      <c r="V14" s="20">
        <f>Fixed!V25</f>
        <v>900</v>
      </c>
      <c r="W14" s="20">
        <f>Fixed!W25</f>
        <v>900</v>
      </c>
      <c r="X14" s="20">
        <f>Fixed!X25</f>
        <v>900</v>
      </c>
      <c r="Y14" s="21">
        <f>Fixed!Y25</f>
        <v>900</v>
      </c>
      <c r="Z14" s="20">
        <f>Fixed!Z25</f>
        <v>900</v>
      </c>
      <c r="AA14" s="20">
        <f>Fixed!AA25</f>
        <v>900</v>
      </c>
      <c r="AB14" s="20">
        <f>Fixed!AB25</f>
        <v>900</v>
      </c>
      <c r="AC14" s="21">
        <f>Fixed!AC25</f>
        <v>900</v>
      </c>
    </row>
    <row r="15" spans="1:29">
      <c r="A15" s="1" t="s">
        <v>68</v>
      </c>
      <c r="B15" s="20">
        <f>B10-B14</f>
        <v>3100</v>
      </c>
      <c r="C15" s="20">
        <f t="shared" ref="C15:AC15" si="2">C10-C14</f>
        <v>5100</v>
      </c>
      <c r="D15" s="20">
        <f t="shared" si="2"/>
        <v>7100</v>
      </c>
      <c r="E15" s="20">
        <f t="shared" si="2"/>
        <v>9100</v>
      </c>
      <c r="F15" s="20">
        <f t="shared" si="2"/>
        <v>11100</v>
      </c>
      <c r="G15" s="20">
        <f t="shared" si="2"/>
        <v>13100</v>
      </c>
      <c r="H15" s="20">
        <f t="shared" si="2"/>
        <v>15100</v>
      </c>
      <c r="I15" s="20">
        <f t="shared" si="2"/>
        <v>17100</v>
      </c>
      <c r="J15" s="20">
        <f t="shared" si="2"/>
        <v>19100</v>
      </c>
      <c r="K15" s="20">
        <f t="shared" si="2"/>
        <v>21100.000000000007</v>
      </c>
      <c r="L15" s="20">
        <f t="shared" si="2"/>
        <v>23100</v>
      </c>
      <c r="M15" s="21">
        <f t="shared" si="2"/>
        <v>25100</v>
      </c>
      <c r="N15" s="20">
        <f t="shared" si="2"/>
        <v>15300</v>
      </c>
      <c r="O15" s="20">
        <f t="shared" si="2"/>
        <v>33300</v>
      </c>
      <c r="P15" s="20">
        <f t="shared" si="2"/>
        <v>51300</v>
      </c>
      <c r="Q15" s="21">
        <f t="shared" si="2"/>
        <v>69300</v>
      </c>
      <c r="R15" s="20">
        <f t="shared" si="2"/>
        <v>29100</v>
      </c>
      <c r="S15" s="20">
        <f t="shared" si="2"/>
        <v>239100</v>
      </c>
      <c r="T15" s="20">
        <f t="shared" si="2"/>
        <v>419100</v>
      </c>
      <c r="U15" s="21">
        <f t="shared" si="2"/>
        <v>599100</v>
      </c>
      <c r="V15" s="20">
        <f t="shared" si="2"/>
        <v>29100</v>
      </c>
      <c r="W15" s="20">
        <f t="shared" si="2"/>
        <v>239100</v>
      </c>
      <c r="X15" s="20">
        <f t="shared" si="2"/>
        <v>419100</v>
      </c>
      <c r="Y15" s="21">
        <f t="shared" si="2"/>
        <v>599100</v>
      </c>
      <c r="Z15" s="20">
        <f t="shared" si="2"/>
        <v>29100</v>
      </c>
      <c r="AA15" s="20">
        <f t="shared" si="2"/>
        <v>239100</v>
      </c>
      <c r="AB15" s="20">
        <f t="shared" si="2"/>
        <v>419100</v>
      </c>
      <c r="AC15" s="21">
        <f t="shared" si="2"/>
        <v>599100</v>
      </c>
    </row>
    <row r="16" spans="1:29">
      <c r="A16" s="1" t="s">
        <v>65</v>
      </c>
      <c r="B16" s="22">
        <f>B15/B6</f>
        <v>0.20666666666666667</v>
      </c>
      <c r="C16" s="22">
        <f t="shared" ref="C16:AC16" si="3">C15/C6</f>
        <v>0.22666666666666666</v>
      </c>
      <c r="D16" s="22">
        <f t="shared" si="3"/>
        <v>0.23666666666666666</v>
      </c>
      <c r="E16" s="22">
        <f t="shared" si="3"/>
        <v>0.24266666666666667</v>
      </c>
      <c r="F16" s="22">
        <f t="shared" si="3"/>
        <v>0.24666666666666667</v>
      </c>
      <c r="G16" s="22">
        <f t="shared" si="3"/>
        <v>0.24952380952380954</v>
      </c>
      <c r="H16" s="22">
        <f t="shared" si="3"/>
        <v>0.25166666666666665</v>
      </c>
      <c r="I16" s="22">
        <f t="shared" si="3"/>
        <v>0.25333333333333335</v>
      </c>
      <c r="J16" s="22">
        <f t="shared" si="3"/>
        <v>0.25466666666666665</v>
      </c>
      <c r="K16" s="22">
        <f t="shared" si="3"/>
        <v>0.25575757575757585</v>
      </c>
      <c r="L16" s="22">
        <f t="shared" si="3"/>
        <v>0.25666666666666665</v>
      </c>
      <c r="M16" s="23">
        <f t="shared" si="3"/>
        <v>0.25743589743589745</v>
      </c>
      <c r="N16" s="22">
        <f t="shared" si="3"/>
        <v>0.22666666666666666</v>
      </c>
      <c r="O16" s="22">
        <f t="shared" si="3"/>
        <v>0.24666666666666667</v>
      </c>
      <c r="P16" s="22">
        <f t="shared" si="3"/>
        <v>0.25333333333333335</v>
      </c>
      <c r="Q16" s="23">
        <f t="shared" si="3"/>
        <v>0.25666666666666665</v>
      </c>
      <c r="R16" s="22">
        <f t="shared" si="3"/>
        <v>0.77600000000000002</v>
      </c>
      <c r="S16" s="22">
        <f t="shared" si="3"/>
        <v>0.79700000000000004</v>
      </c>
      <c r="T16" s="22">
        <f t="shared" si="3"/>
        <v>0.79828571428571427</v>
      </c>
      <c r="U16" s="23">
        <f t="shared" si="3"/>
        <v>0.79879999999999995</v>
      </c>
      <c r="V16" s="22">
        <f t="shared" si="3"/>
        <v>0.77600000000000002</v>
      </c>
      <c r="W16" s="22">
        <f t="shared" si="3"/>
        <v>0.79700000000000004</v>
      </c>
      <c r="X16" s="22">
        <f t="shared" si="3"/>
        <v>0.79828571428571427</v>
      </c>
      <c r="Y16" s="23">
        <f t="shared" si="3"/>
        <v>0.79879999999999995</v>
      </c>
      <c r="Z16" s="22">
        <f t="shared" si="3"/>
        <v>0.77600000000000002</v>
      </c>
      <c r="AA16" s="22">
        <f t="shared" si="3"/>
        <v>0.79700000000000004</v>
      </c>
      <c r="AB16" s="22">
        <f t="shared" si="3"/>
        <v>0.79828571428571427</v>
      </c>
      <c r="AC16" s="23">
        <f t="shared" si="3"/>
        <v>0.79879999999999995</v>
      </c>
    </row>
    <row r="17" spans="1:29">
      <c r="M17" s="9"/>
      <c r="Q17" s="9"/>
      <c r="U17" s="9"/>
      <c r="Y17" s="9"/>
      <c r="AC17" s="9"/>
    </row>
    <row r="18" spans="1:29">
      <c r="A18" s="3" t="s">
        <v>69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9"/>
      <c r="N18" s="18"/>
      <c r="O18" s="18"/>
      <c r="P18" s="18"/>
      <c r="Q18" s="19"/>
      <c r="R18" s="18"/>
      <c r="S18" s="18"/>
      <c r="T18" s="18"/>
      <c r="U18" s="19"/>
      <c r="V18" s="18"/>
      <c r="W18" s="18"/>
      <c r="X18" s="18"/>
      <c r="Y18" s="19"/>
      <c r="Z18" s="18"/>
      <c r="AA18" s="18"/>
      <c r="AB18" s="18"/>
      <c r="AC18" s="19"/>
    </row>
    <row r="19" spans="1:29">
      <c r="A19" s="1" t="s">
        <v>57</v>
      </c>
      <c r="B19" s="20">
        <f>Fixed!B31</f>
        <v>100</v>
      </c>
      <c r="C19" s="20">
        <f>Fixed!C31</f>
        <v>100</v>
      </c>
      <c r="D19" s="20">
        <f>Fixed!D31</f>
        <v>100</v>
      </c>
      <c r="E19" s="20">
        <f>Fixed!E31</f>
        <v>100</v>
      </c>
      <c r="F19" s="20">
        <f>Fixed!F31</f>
        <v>100</v>
      </c>
      <c r="G19" s="20">
        <f>Fixed!G31</f>
        <v>100</v>
      </c>
      <c r="H19" s="20">
        <f>Fixed!H31</f>
        <v>100</v>
      </c>
      <c r="I19" s="20">
        <f>Fixed!I31</f>
        <v>100</v>
      </c>
      <c r="J19" s="20">
        <f>Fixed!J31</f>
        <v>100</v>
      </c>
      <c r="K19" s="20">
        <f>Fixed!K31</f>
        <v>100</v>
      </c>
      <c r="L19" s="20">
        <f>Fixed!L31</f>
        <v>100</v>
      </c>
      <c r="M19" s="21">
        <f>Fixed!M31</f>
        <v>100</v>
      </c>
      <c r="N19" s="20">
        <f>Fixed!N31</f>
        <v>300</v>
      </c>
      <c r="O19" s="20">
        <f>Fixed!O31</f>
        <v>300</v>
      </c>
      <c r="P19" s="20">
        <f>Fixed!P31</f>
        <v>300</v>
      </c>
      <c r="Q19" s="21">
        <f>Fixed!Q31</f>
        <v>300</v>
      </c>
      <c r="R19" s="20">
        <f>Fixed!R31</f>
        <v>100</v>
      </c>
      <c r="S19" s="20">
        <f>Fixed!S31</f>
        <v>100</v>
      </c>
      <c r="T19" s="20">
        <f>Fixed!T31</f>
        <v>100</v>
      </c>
      <c r="U19" s="21">
        <f>Fixed!U31</f>
        <v>100</v>
      </c>
      <c r="V19" s="20">
        <f>Fixed!V31</f>
        <v>100</v>
      </c>
      <c r="W19" s="20">
        <f>Fixed!W31</f>
        <v>100</v>
      </c>
      <c r="X19" s="20">
        <f>Fixed!X31</f>
        <v>100</v>
      </c>
      <c r="Y19" s="21">
        <f>Fixed!Y31</f>
        <v>100</v>
      </c>
      <c r="Z19" s="20">
        <f>Fixed!Z31</f>
        <v>100</v>
      </c>
      <c r="AA19" s="20">
        <f>Fixed!AA31</f>
        <v>100</v>
      </c>
      <c r="AB19" s="20">
        <f>Fixed!AB31</f>
        <v>100</v>
      </c>
      <c r="AC19" s="21">
        <f>Fixed!AC31</f>
        <v>100</v>
      </c>
    </row>
    <row r="20" spans="1:29">
      <c r="A20" s="1" t="s">
        <v>70</v>
      </c>
      <c r="B20" s="20">
        <f>B15-B19</f>
        <v>3000</v>
      </c>
      <c r="C20" s="20">
        <f t="shared" ref="C20:AC20" si="4">C15-C19</f>
        <v>5000</v>
      </c>
      <c r="D20" s="20">
        <f t="shared" si="4"/>
        <v>7000</v>
      </c>
      <c r="E20" s="20">
        <f t="shared" si="4"/>
        <v>9000</v>
      </c>
      <c r="F20" s="20">
        <f t="shared" si="4"/>
        <v>11000</v>
      </c>
      <c r="G20" s="20">
        <f t="shared" si="4"/>
        <v>13000</v>
      </c>
      <c r="H20" s="20">
        <f t="shared" si="4"/>
        <v>15000</v>
      </c>
      <c r="I20" s="20">
        <f t="shared" si="4"/>
        <v>17000</v>
      </c>
      <c r="J20" s="20">
        <f t="shared" si="4"/>
        <v>19000</v>
      </c>
      <c r="K20" s="20">
        <f t="shared" si="4"/>
        <v>21000.000000000007</v>
      </c>
      <c r="L20" s="20">
        <f t="shared" si="4"/>
        <v>23000</v>
      </c>
      <c r="M20" s="21">
        <f t="shared" si="4"/>
        <v>25000</v>
      </c>
      <c r="N20" s="20">
        <f t="shared" si="4"/>
        <v>15000</v>
      </c>
      <c r="O20" s="20">
        <f t="shared" si="4"/>
        <v>33000</v>
      </c>
      <c r="P20" s="20">
        <f t="shared" si="4"/>
        <v>51000</v>
      </c>
      <c r="Q20" s="21">
        <f t="shared" si="4"/>
        <v>69000</v>
      </c>
      <c r="R20" s="20">
        <f t="shared" si="4"/>
        <v>29000</v>
      </c>
      <c r="S20" s="20">
        <f t="shared" si="4"/>
        <v>239000</v>
      </c>
      <c r="T20" s="20">
        <f t="shared" si="4"/>
        <v>419000</v>
      </c>
      <c r="U20" s="21">
        <f t="shared" si="4"/>
        <v>599000</v>
      </c>
      <c r="V20" s="20">
        <f t="shared" si="4"/>
        <v>29000</v>
      </c>
      <c r="W20" s="20">
        <f t="shared" si="4"/>
        <v>239000</v>
      </c>
      <c r="X20" s="20">
        <f t="shared" si="4"/>
        <v>419000</v>
      </c>
      <c r="Y20" s="21">
        <f t="shared" si="4"/>
        <v>599000</v>
      </c>
      <c r="Z20" s="20">
        <f t="shared" si="4"/>
        <v>29000</v>
      </c>
      <c r="AA20" s="20">
        <f t="shared" si="4"/>
        <v>239000</v>
      </c>
      <c r="AB20" s="20">
        <f t="shared" si="4"/>
        <v>419000</v>
      </c>
      <c r="AC20" s="21">
        <f t="shared" si="4"/>
        <v>599000</v>
      </c>
    </row>
    <row r="21" spans="1:29">
      <c r="A21" s="1" t="s">
        <v>65</v>
      </c>
      <c r="B21" s="22">
        <f>B20/B6</f>
        <v>0.2</v>
      </c>
      <c r="C21" s="22">
        <f t="shared" ref="C21:AC21" si="5">C20/C6</f>
        <v>0.22222222222222221</v>
      </c>
      <c r="D21" s="22">
        <f t="shared" si="5"/>
        <v>0.23333333333333334</v>
      </c>
      <c r="E21" s="22">
        <f t="shared" si="5"/>
        <v>0.24</v>
      </c>
      <c r="F21" s="22">
        <f t="shared" si="5"/>
        <v>0.24444444444444444</v>
      </c>
      <c r="G21" s="22">
        <f t="shared" si="5"/>
        <v>0.24761904761904763</v>
      </c>
      <c r="H21" s="22">
        <f t="shared" si="5"/>
        <v>0.25</v>
      </c>
      <c r="I21" s="22">
        <f t="shared" si="5"/>
        <v>0.25185185185185183</v>
      </c>
      <c r="J21" s="22">
        <f t="shared" si="5"/>
        <v>0.25333333333333335</v>
      </c>
      <c r="K21" s="22">
        <f t="shared" si="5"/>
        <v>0.25454545454545463</v>
      </c>
      <c r="L21" s="22">
        <f t="shared" si="5"/>
        <v>0.25555555555555554</v>
      </c>
      <c r="M21" s="23">
        <f t="shared" si="5"/>
        <v>0.25641025641025639</v>
      </c>
      <c r="N21" s="22">
        <f t="shared" si="5"/>
        <v>0.22222222222222221</v>
      </c>
      <c r="O21" s="22">
        <f t="shared" si="5"/>
        <v>0.24444444444444444</v>
      </c>
      <c r="P21" s="22">
        <f t="shared" si="5"/>
        <v>0.25185185185185183</v>
      </c>
      <c r="Q21" s="23">
        <f t="shared" si="5"/>
        <v>0.25555555555555554</v>
      </c>
      <c r="R21" s="22">
        <f t="shared" si="5"/>
        <v>0.77333333333333332</v>
      </c>
      <c r="S21" s="22">
        <f t="shared" si="5"/>
        <v>0.79666666666666663</v>
      </c>
      <c r="T21" s="22">
        <f t="shared" si="5"/>
        <v>0.79809523809523808</v>
      </c>
      <c r="U21" s="23">
        <f t="shared" si="5"/>
        <v>0.79866666666666664</v>
      </c>
      <c r="V21" s="22">
        <f t="shared" si="5"/>
        <v>0.77333333333333332</v>
      </c>
      <c r="W21" s="22">
        <f t="shared" si="5"/>
        <v>0.79666666666666663</v>
      </c>
      <c r="X21" s="22">
        <f t="shared" si="5"/>
        <v>0.79809523809523808</v>
      </c>
      <c r="Y21" s="23">
        <f t="shared" si="5"/>
        <v>0.79866666666666664</v>
      </c>
      <c r="Z21" s="22">
        <f t="shared" si="5"/>
        <v>0.77333333333333332</v>
      </c>
      <c r="AA21" s="22">
        <f t="shared" si="5"/>
        <v>0.79666666666666663</v>
      </c>
      <c r="AB21" s="22">
        <f t="shared" si="5"/>
        <v>0.79809523809523808</v>
      </c>
      <c r="AC21" s="23">
        <f t="shared" si="5"/>
        <v>0.79866666666666664</v>
      </c>
    </row>
    <row r="22" spans="1:29">
      <c r="M22" s="9"/>
      <c r="Q22" s="9"/>
      <c r="U22" s="9"/>
      <c r="Y22" s="9"/>
      <c r="AC22" s="9"/>
    </row>
    <row r="23" spans="1:29">
      <c r="A23" s="3" t="s">
        <v>71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9"/>
      <c r="N23" s="18"/>
      <c r="O23" s="18"/>
      <c r="P23" s="18"/>
      <c r="Q23" s="19"/>
      <c r="R23" s="18"/>
      <c r="S23" s="18"/>
      <c r="T23" s="18"/>
      <c r="U23" s="19"/>
      <c r="V23" s="18"/>
      <c r="W23" s="18"/>
      <c r="X23" s="18"/>
      <c r="Y23" s="19"/>
      <c r="Z23" s="18"/>
      <c r="AA23" s="18"/>
      <c r="AB23" s="18"/>
      <c r="AC23" s="19"/>
    </row>
    <row r="24" spans="1:29">
      <c r="A24" s="1" t="s">
        <v>72</v>
      </c>
      <c r="B24" s="20">
        <f>Fixed!B34</f>
        <v>50</v>
      </c>
      <c r="C24" s="20">
        <f>Fixed!C34</f>
        <v>50</v>
      </c>
      <c r="D24" s="20">
        <f>Fixed!D34</f>
        <v>50</v>
      </c>
      <c r="E24" s="20">
        <f>Fixed!E34</f>
        <v>50</v>
      </c>
      <c r="F24" s="20">
        <f>Fixed!F34</f>
        <v>50</v>
      </c>
      <c r="G24" s="20">
        <f>Fixed!G34</f>
        <v>50</v>
      </c>
      <c r="H24" s="20">
        <f>Fixed!H34</f>
        <v>50</v>
      </c>
      <c r="I24" s="20">
        <f>Fixed!I34</f>
        <v>50</v>
      </c>
      <c r="J24" s="20">
        <f>Fixed!J34</f>
        <v>50</v>
      </c>
      <c r="K24" s="20">
        <f>Fixed!K34</f>
        <v>50</v>
      </c>
      <c r="L24" s="20">
        <f>Fixed!L34</f>
        <v>50</v>
      </c>
      <c r="M24" s="21">
        <f>Fixed!M34</f>
        <v>50</v>
      </c>
      <c r="N24" s="20">
        <f>Fixed!N34</f>
        <v>150</v>
      </c>
      <c r="O24" s="20">
        <f>Fixed!O34</f>
        <v>150</v>
      </c>
      <c r="P24" s="20">
        <f>Fixed!P34</f>
        <v>150</v>
      </c>
      <c r="Q24" s="21">
        <f>Fixed!Q34</f>
        <v>150</v>
      </c>
      <c r="R24" s="20">
        <f>Fixed!R34</f>
        <v>50</v>
      </c>
      <c r="S24" s="20">
        <f>Fixed!S34</f>
        <v>50</v>
      </c>
      <c r="T24" s="20">
        <f>Fixed!T34</f>
        <v>50</v>
      </c>
      <c r="U24" s="21">
        <f>Fixed!U34</f>
        <v>50</v>
      </c>
      <c r="V24" s="20">
        <f>Fixed!V34</f>
        <v>50</v>
      </c>
      <c r="W24" s="20">
        <f>Fixed!W34</f>
        <v>50</v>
      </c>
      <c r="X24" s="20">
        <f>Fixed!X34</f>
        <v>50</v>
      </c>
      <c r="Y24" s="21">
        <f>Fixed!Y34</f>
        <v>50</v>
      </c>
      <c r="Z24" s="20">
        <f>Fixed!Z34</f>
        <v>50</v>
      </c>
      <c r="AA24" s="20">
        <f>Fixed!AA34</f>
        <v>50</v>
      </c>
      <c r="AB24" s="20">
        <f>Fixed!AB34</f>
        <v>50</v>
      </c>
      <c r="AC24" s="21">
        <f>Fixed!AC34</f>
        <v>50</v>
      </c>
    </row>
    <row r="25" spans="1:29">
      <c r="A25" s="1" t="s">
        <v>73</v>
      </c>
      <c r="B25" s="20">
        <f>B20-B24</f>
        <v>2950</v>
      </c>
      <c r="C25" s="20">
        <f t="shared" ref="C25:M25" si="6">C20-C24</f>
        <v>4950</v>
      </c>
      <c r="D25" s="20">
        <f t="shared" si="6"/>
        <v>6950</v>
      </c>
      <c r="E25" s="20">
        <f t="shared" si="6"/>
        <v>8950</v>
      </c>
      <c r="F25" s="20">
        <f t="shared" si="6"/>
        <v>10950</v>
      </c>
      <c r="G25" s="20">
        <f t="shared" si="6"/>
        <v>12950</v>
      </c>
      <c r="H25" s="20">
        <f t="shared" si="6"/>
        <v>14950</v>
      </c>
      <c r="I25" s="20">
        <f t="shared" si="6"/>
        <v>16950</v>
      </c>
      <c r="J25" s="20">
        <f t="shared" si="6"/>
        <v>18950</v>
      </c>
      <c r="K25" s="20">
        <f t="shared" si="6"/>
        <v>20950.000000000007</v>
      </c>
      <c r="L25" s="20">
        <f t="shared" si="6"/>
        <v>22950</v>
      </c>
      <c r="M25" s="21">
        <f t="shared" si="6"/>
        <v>24950</v>
      </c>
      <c r="N25" s="20">
        <f t="shared" ref="N25" si="7">N20-N24</f>
        <v>14850</v>
      </c>
      <c r="O25" s="20">
        <f t="shared" ref="O25" si="8">O20-O24</f>
        <v>32850</v>
      </c>
      <c r="P25" s="20">
        <f t="shared" ref="P25" si="9">P20-P24</f>
        <v>50850</v>
      </c>
      <c r="Q25" s="21">
        <f t="shared" ref="Q25" si="10">Q20-Q24</f>
        <v>68850</v>
      </c>
      <c r="R25" s="20">
        <f>R20-R24</f>
        <v>28950</v>
      </c>
      <c r="S25" s="20">
        <f t="shared" ref="S25:U25" si="11">S20-S24</f>
        <v>238950</v>
      </c>
      <c r="T25" s="20">
        <f t="shared" si="11"/>
        <v>418950</v>
      </c>
      <c r="U25" s="21">
        <f t="shared" si="11"/>
        <v>598950</v>
      </c>
      <c r="V25" s="20">
        <f>V20-V24</f>
        <v>28950</v>
      </c>
      <c r="W25" s="20">
        <f t="shared" ref="W25" si="12">W20-W24</f>
        <v>238950</v>
      </c>
      <c r="X25" s="20">
        <f t="shared" ref="X25" si="13">X20-X24</f>
        <v>418950</v>
      </c>
      <c r="Y25" s="21">
        <f t="shared" ref="Y25" si="14">Y20-Y24</f>
        <v>598950</v>
      </c>
      <c r="Z25" s="20">
        <f>Z20-Z24</f>
        <v>28950</v>
      </c>
      <c r="AA25" s="20">
        <f t="shared" ref="AA25" si="15">AA20-AA24</f>
        <v>238950</v>
      </c>
      <c r="AB25" s="20">
        <f t="shared" ref="AB25" si="16">AB20-AB24</f>
        <v>418950</v>
      </c>
      <c r="AC25" s="21">
        <f t="shared" ref="AC25" si="17">AC20-AC24</f>
        <v>598950</v>
      </c>
    </row>
    <row r="26" spans="1:29">
      <c r="A26" s="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3"/>
      <c r="N26" s="22"/>
      <c r="O26" s="22"/>
      <c r="P26" s="22"/>
      <c r="Q26" s="23"/>
      <c r="R26" s="22"/>
      <c r="S26" s="22"/>
      <c r="T26" s="22"/>
      <c r="U26" s="23"/>
      <c r="V26" s="22"/>
      <c r="W26" s="22"/>
      <c r="X26" s="22"/>
      <c r="Y26" s="23"/>
      <c r="Z26" s="22"/>
      <c r="AA26" s="22"/>
      <c r="AB26" s="22"/>
      <c r="AC26" s="23"/>
    </row>
    <row r="27" spans="1:29">
      <c r="A27" s="1" t="s">
        <v>62</v>
      </c>
      <c r="B27" s="26">
        <f>Fixed!B35</f>
        <v>50</v>
      </c>
      <c r="C27" s="26">
        <f>Fixed!C35</f>
        <v>50</v>
      </c>
      <c r="D27" s="26">
        <f>Fixed!D35</f>
        <v>50</v>
      </c>
      <c r="E27" s="26">
        <f>Fixed!E35</f>
        <v>50</v>
      </c>
      <c r="F27" s="26">
        <f>Fixed!F35</f>
        <v>50</v>
      </c>
      <c r="G27" s="26">
        <f>Fixed!G35</f>
        <v>50</v>
      </c>
      <c r="H27" s="26">
        <f>Fixed!H35</f>
        <v>50</v>
      </c>
      <c r="I27" s="26">
        <f>Fixed!I35</f>
        <v>50</v>
      </c>
      <c r="J27" s="26">
        <f>Fixed!J35</f>
        <v>50</v>
      </c>
      <c r="K27" s="26">
        <f>Fixed!K35</f>
        <v>50</v>
      </c>
      <c r="L27" s="26">
        <f>Fixed!L35</f>
        <v>50</v>
      </c>
      <c r="M27" s="21">
        <f>Fixed!M35</f>
        <v>50</v>
      </c>
      <c r="N27" s="26">
        <f>Fixed!N35</f>
        <v>150</v>
      </c>
      <c r="O27" s="26">
        <f>Fixed!O35</f>
        <v>150</v>
      </c>
      <c r="P27" s="26">
        <f>Fixed!P35</f>
        <v>150</v>
      </c>
      <c r="Q27" s="21">
        <f>Fixed!Q35</f>
        <v>150</v>
      </c>
      <c r="R27" s="26">
        <f>Fixed!R35</f>
        <v>50</v>
      </c>
      <c r="S27" s="26">
        <f>Fixed!S35</f>
        <v>50</v>
      </c>
      <c r="T27" s="26">
        <f>Fixed!T35</f>
        <v>50</v>
      </c>
      <c r="U27" s="21">
        <f>Fixed!U35</f>
        <v>50</v>
      </c>
      <c r="V27" s="26">
        <f>Fixed!V35</f>
        <v>50</v>
      </c>
      <c r="W27" s="26">
        <f>Fixed!W35</f>
        <v>50</v>
      </c>
      <c r="X27" s="26">
        <f>Fixed!X35</f>
        <v>50</v>
      </c>
      <c r="Y27" s="21">
        <f>Fixed!Y35</f>
        <v>50</v>
      </c>
      <c r="Z27" s="26">
        <f>Fixed!Z35</f>
        <v>50</v>
      </c>
      <c r="AA27" s="26">
        <f>Fixed!AA35</f>
        <v>50</v>
      </c>
      <c r="AB27" s="26">
        <f>Fixed!AB35</f>
        <v>50</v>
      </c>
      <c r="AC27" s="21">
        <f>Fixed!AC35</f>
        <v>50</v>
      </c>
    </row>
    <row r="28" spans="1:29">
      <c r="A28" s="1" t="s">
        <v>74</v>
      </c>
      <c r="B28" s="26">
        <f>B25-B27</f>
        <v>2900</v>
      </c>
      <c r="C28" s="26">
        <f t="shared" ref="C28:M28" si="18">C25-C27</f>
        <v>4900</v>
      </c>
      <c r="D28" s="26">
        <f t="shared" si="18"/>
        <v>6900</v>
      </c>
      <c r="E28" s="26">
        <f t="shared" si="18"/>
        <v>8900</v>
      </c>
      <c r="F28" s="26">
        <f t="shared" si="18"/>
        <v>10900</v>
      </c>
      <c r="G28" s="26">
        <f t="shared" si="18"/>
        <v>12900</v>
      </c>
      <c r="H28" s="26">
        <f t="shared" si="18"/>
        <v>14900</v>
      </c>
      <c r="I28" s="26">
        <f t="shared" si="18"/>
        <v>16900</v>
      </c>
      <c r="J28" s="26">
        <f t="shared" si="18"/>
        <v>18900</v>
      </c>
      <c r="K28" s="26">
        <f t="shared" si="18"/>
        <v>20900.000000000007</v>
      </c>
      <c r="L28" s="26">
        <f t="shared" si="18"/>
        <v>22900</v>
      </c>
      <c r="M28" s="21">
        <f t="shared" si="18"/>
        <v>24900</v>
      </c>
      <c r="N28" s="26">
        <f t="shared" ref="N28" si="19">N25-N27</f>
        <v>14700</v>
      </c>
      <c r="O28" s="26">
        <f t="shared" ref="O28" si="20">O25-O27</f>
        <v>32700</v>
      </c>
      <c r="P28" s="26">
        <f t="shared" ref="P28" si="21">P25-P27</f>
        <v>50700</v>
      </c>
      <c r="Q28" s="21">
        <f t="shared" ref="Q28" si="22">Q25-Q27</f>
        <v>68700</v>
      </c>
      <c r="R28" s="26">
        <f t="shared" ref="R28" si="23">R25-R27</f>
        <v>28900</v>
      </c>
      <c r="S28" s="26">
        <f t="shared" ref="S28" si="24">S25-S27</f>
        <v>238900</v>
      </c>
      <c r="T28" s="26">
        <f t="shared" ref="T28" si="25">T25-T27</f>
        <v>418900</v>
      </c>
      <c r="U28" s="21">
        <f t="shared" ref="U28" si="26">U25-U27</f>
        <v>598900</v>
      </c>
      <c r="V28" s="26">
        <f t="shared" ref="V28" si="27">V25-V27</f>
        <v>28900</v>
      </c>
      <c r="W28" s="26">
        <f t="shared" ref="W28" si="28">W25-W27</f>
        <v>238900</v>
      </c>
      <c r="X28" s="26">
        <f t="shared" ref="X28" si="29">X25-X27</f>
        <v>418900</v>
      </c>
      <c r="Y28" s="21">
        <f t="shared" ref="Y28" si="30">Y25-Y27</f>
        <v>598900</v>
      </c>
      <c r="Z28" s="26">
        <f t="shared" ref="Z28" si="31">Z25-Z27</f>
        <v>28900</v>
      </c>
      <c r="AA28" s="26">
        <f t="shared" ref="AA28" si="32">AA25-AA27</f>
        <v>238900</v>
      </c>
      <c r="AB28" s="26">
        <f t="shared" ref="AB28" si="33">AB25-AB27</f>
        <v>418900</v>
      </c>
      <c r="AC28" s="21">
        <f t="shared" ref="AC28" si="34">AC25-AC27</f>
        <v>598900</v>
      </c>
    </row>
  </sheetData>
  <mergeCells count="7">
    <mergeCell ref="B1:M1"/>
    <mergeCell ref="N1:AC1"/>
    <mergeCell ref="B2:M2"/>
    <mergeCell ref="N2:Q2"/>
    <mergeCell ref="R2:U2"/>
    <mergeCell ref="V2:Y2"/>
    <mergeCell ref="Z2:A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Dineshwara Pamidimarry</cp:lastModifiedBy>
  <cp:revision/>
  <dcterms:created xsi:type="dcterms:W3CDTF">2024-11-10T15:50:51Z</dcterms:created>
  <dcterms:modified xsi:type="dcterms:W3CDTF">2024-11-15T07:31:17Z</dcterms:modified>
  <cp:category/>
  <cp:contentStatus/>
</cp:coreProperties>
</file>